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16-22 FEB (5)" sheetId="3" r:id="rId6"/>
    <sheet state="visible" name="9-15 FEB (4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12-18 ENERO (DELOAD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14-20 JULIO (1)" sheetId="13" r:id="rId16"/>
    <sheet state="visible" name="21-27 JULIO (2)" sheetId="14" r:id="rId17"/>
    <sheet state="visible" name="28-3 AGOSTO (3)" sheetId="15" r:id="rId18"/>
    <sheet state="visible" name="KINE 1" sheetId="16" r:id="rId19"/>
    <sheet state="visible" name="KINE 2" sheetId="17" r:id="rId20"/>
    <sheet state="visible" name="18-24 AGOSTO (1)" sheetId="18" r:id="rId21"/>
    <sheet state="visible" name="25-31 AGOSTO (2)" sheetId="19" r:id="rId22"/>
    <sheet state="visible" name="1-7 SEPTIEMBRE (2)" sheetId="20" r:id="rId23"/>
    <sheet state="visible" name="8-14 SEPTIEMBRE (3)" sheetId="21" r:id="rId24"/>
    <sheet state="visible" name="22-28 SEPTIEMBRE (1)" sheetId="22" r:id="rId25"/>
    <sheet state="visible" name="6-12 OCT (3)" sheetId="23" r:id="rId26"/>
    <sheet state="visible" name="13-19 OCT (DELOAD)" sheetId="24" r:id="rId27"/>
    <sheet state="visible" name="20-26 OCT (1)" sheetId="25" r:id="rId28"/>
    <sheet state="visible" name="10-16 NOV" sheetId="26" r:id="rId29"/>
    <sheet state="visible" name="17-23 NOV (1)" sheetId="27" r:id="rId30"/>
    <sheet state="visible" name="24-30 NOV (2)" sheetId="28" r:id="rId31"/>
    <sheet state="visible" name="1-7 DIC (3)" sheetId="29" r:id="rId32"/>
    <sheet state="visible" name="8-15 DIC (4)" sheetId="30" r:id="rId33"/>
    <sheet state="visible" name="15-21 DIC (1)" sheetId="31" r:id="rId34"/>
    <sheet state="visible" name="22-28 DIC" sheetId="32" r:id="rId35"/>
    <sheet state="visible" name="29-4 ENERO" sheetId="33" r:id="rId36"/>
    <sheet state="visible" name="5-11 ENERO (4)" sheetId="34" r:id="rId37"/>
  </sheets>
  <definedNames/>
  <calcPr/>
  <extLst>
    <ext uri="GoogleSheetsCustomDataVersion2">
      <go:sheetsCustomData xmlns:go="http://customooxmlschemas.google.com/" r:id="rId38" roundtripDataChecksum="2TtKH7Ac58lPqCMlKOoep+AxFmmyurp3mVfE8kpP7Lg="/>
    </ext>
  </extLst>
</workbook>
</file>

<file path=xl/sharedStrings.xml><?xml version="1.0" encoding="utf-8"?>
<sst xmlns="http://schemas.openxmlformats.org/spreadsheetml/2006/main" count="3535" uniqueCount="396">
  <si>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</si>
  <si>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</si>
  <si>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</si>
  <si>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</si>
  <si>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</si>
  <si>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</si>
  <si>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</si>
  <si>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</si>
  <si>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</si>
  <si>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</si>
  <si>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</si>
  <si>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</si>
  <si>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</si>
  <si>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DIA 3</t>
  </si>
  <si>
    <t>SERIES SEMANALES</t>
  </si>
  <si>
    <t>QUADS</t>
  </si>
  <si>
    <t>YES</t>
  </si>
  <si>
    <t>BACK SQUATS (57)</t>
  </si>
  <si>
    <t>GLUTEO</t>
  </si>
  <si>
    <t>ISQUIOS</t>
  </si>
  <si>
    <t>DB PRESS</t>
  </si>
  <si>
    <t>REPES</t>
  </si>
  <si>
    <t>GEMELOS</t>
  </si>
  <si>
    <t>SEATED LEG CURL</t>
  </si>
  <si>
    <t>35,35,35,40</t>
  </si>
  <si>
    <t>ADUCTORES</t>
  </si>
  <si>
    <t>PULL DOWNS</t>
  </si>
  <si>
    <t>TRICEPS</t>
  </si>
  <si>
    <t>HOMBRO</t>
  </si>
  <si>
    <t>METCON</t>
  </si>
  <si>
    <t>SKI ERG</t>
  </si>
  <si>
    <t>AIR BIKE</t>
  </si>
  <si>
    <t>CAL ROW</t>
  </si>
  <si>
    <t>TREADMILL</t>
  </si>
  <si>
    <t>2KM 10:17 (2:34)</t>
  </si>
  <si>
    <t>ESPALDA</t>
  </si>
  <si>
    <t>BICEPS</t>
  </si>
  <si>
    <t>ABS</t>
  </si>
  <si>
    <t>HIP THRUST (135)</t>
  </si>
  <si>
    <t>CALBLE TRICEPS EXTENSION</t>
  </si>
  <si>
    <t>LEG EXTENSION 2" PAUSE</t>
  </si>
  <si>
    <t>30,35,35,35</t>
  </si>
  <si>
    <t>30,30,35,35</t>
  </si>
  <si>
    <t xml:space="preserve">BARBELL CURLS </t>
  </si>
  <si>
    <t xml:space="preserve">METCON </t>
  </si>
  <si>
    <t>BARBELL BENCH PRESS (45)</t>
  </si>
  <si>
    <t>BUSCANDO</t>
  </si>
  <si>
    <t>TBT 20(30/10)</t>
  </si>
  <si>
    <t>BACK UPS</t>
  </si>
  <si>
    <t xml:space="preserve">B STANCE RDL </t>
  </si>
  <si>
    <t>LAT PLANK</t>
  </si>
  <si>
    <t>CABLE REAR DELTS</t>
  </si>
  <si>
    <t>NUEVA</t>
  </si>
  <si>
    <t>ABS WHEELS</t>
  </si>
  <si>
    <t>KNEE BULGARIAN SQ</t>
  </si>
  <si>
    <t>10,12,12,15</t>
  </si>
  <si>
    <t>REPITIO</t>
  </si>
  <si>
    <t>DIA 4</t>
  </si>
  <si>
    <t>HEX DEADLIFT</t>
  </si>
  <si>
    <t>CARGA</t>
  </si>
  <si>
    <t>CABLE LATERAL RAISES</t>
  </si>
  <si>
    <t>REVERSE NORDICS</t>
  </si>
  <si>
    <t>BW</t>
  </si>
  <si>
    <t>BARBELL GOOD MORNINGS</t>
  </si>
  <si>
    <t>34,39,39,39</t>
  </si>
  <si>
    <t>15 REPS</t>
  </si>
  <si>
    <t>37KG</t>
  </si>
  <si>
    <t>13 REPS</t>
  </si>
  <si>
    <t>11 REPS</t>
  </si>
  <si>
    <t>ARCH ROCKS</t>
  </si>
  <si>
    <t>RUSSIAN</t>
  </si>
  <si>
    <t>14 REPS</t>
  </si>
  <si>
    <t>MOUNTAIN CLIMBERS</t>
  </si>
  <si>
    <t>HOLLOHOLDS</t>
  </si>
  <si>
    <t>12,5KG</t>
  </si>
  <si>
    <t>39KG</t>
  </si>
  <si>
    <t>28,37,37,37</t>
  </si>
  <si>
    <t>25,30,35,35</t>
  </si>
  <si>
    <t>BACK HOLDS</t>
  </si>
  <si>
    <t>ANKLE TOUCH</t>
  </si>
  <si>
    <t>V UPS</t>
  </si>
  <si>
    <t>DEADBUGS</t>
  </si>
  <si>
    <t>7 ULTIMA SERIE</t>
  </si>
  <si>
    <t>28,28,37,37</t>
  </si>
  <si>
    <t>LAST 12 REPS</t>
  </si>
  <si>
    <t>11,11,8,8</t>
  </si>
  <si>
    <t>7,10,12,12</t>
  </si>
  <si>
    <t>35,40,40,40</t>
  </si>
  <si>
    <t>23,28,32,37</t>
  </si>
  <si>
    <t>20,25,30,35</t>
  </si>
  <si>
    <t>SINGLE LEG DB RDL</t>
  </si>
  <si>
    <t>ALT BACK UPS</t>
  </si>
  <si>
    <t>LAT TWIST</t>
  </si>
  <si>
    <t>5,7,10,12</t>
  </si>
  <si>
    <t>HOLLOW ROCKS</t>
  </si>
  <si>
    <t>29,34,34,39</t>
  </si>
  <si>
    <t>30,35,40,40</t>
  </si>
  <si>
    <t xml:space="preserve">8 HEAVY </t>
  </si>
  <si>
    <t>CAL ROW 2K TEST</t>
  </si>
  <si>
    <t>X</t>
  </si>
  <si>
    <t>RM</t>
  </si>
  <si>
    <t>24,33,38,40</t>
  </si>
  <si>
    <t>29,34,34,34</t>
  </si>
  <si>
    <t>12KG</t>
  </si>
  <si>
    <t>2KM EN 10:17 (2:34)</t>
  </si>
  <si>
    <t>LEG EXTENSION</t>
  </si>
  <si>
    <t>BARBELL BENCH PRESS</t>
  </si>
  <si>
    <t>24,29,33,36</t>
  </si>
  <si>
    <t>DELOAD</t>
  </si>
  <si>
    <t>16 REPS</t>
  </si>
  <si>
    <t>KNEE SPLIT LUNGES</t>
  </si>
  <si>
    <t>12 REPS</t>
  </si>
  <si>
    <t>9 REPS</t>
  </si>
  <si>
    <t>STRICT LAB</t>
  </si>
  <si>
    <t>NOMBRE</t>
  </si>
  <si>
    <t>RUT</t>
  </si>
  <si>
    <t>TELEFONO</t>
  </si>
  <si>
    <t>CORREO</t>
  </si>
  <si>
    <t>DIRECCION</t>
  </si>
  <si>
    <t>TRABAJO</t>
  </si>
  <si>
    <t xml:space="preserve">TRABAJAS EN SOPROLE, TRABAJAS EN PLANTA EN SAN BERNANDO, 9 HORAS AL DIA 5 DIAS </t>
  </si>
  <si>
    <t>HOBBY</t>
  </si>
  <si>
    <t>FAN DE CONCIERTOS</t>
  </si>
  <si>
    <t>FECHA INGRESO</t>
  </si>
  <si>
    <t>OBJETIVO1</t>
  </si>
  <si>
    <t>ELIMINAR UN POCO DE ESTRÉS LABORAL.</t>
  </si>
  <si>
    <t>OBJETIVO2</t>
  </si>
  <si>
    <t>BAJAR PORCENTAJE GRASA</t>
  </si>
  <si>
    <t>OBJETIVO3</t>
  </si>
  <si>
    <t>MEJORAR EL ESTADO FISICO, MEJORAR RESISTENCIA FISICA Y CARDIOVASCULAR</t>
  </si>
  <si>
    <t>NUTRICION</t>
  </si>
  <si>
    <t>4 VECES AL DIA 80X2 =160GR 40GR POR COMIDA</t>
  </si>
  <si>
    <t>DESCANSO</t>
  </si>
  <si>
    <t>8 HORAS, SUEÑO REPARADOR, SIN PROBLEMAS CON EL SUEÑO.</t>
  </si>
  <si>
    <t>HABITOS</t>
  </si>
  <si>
    <t>ALCOHOL 2 VECES AL MES, FUMADOR SOCIAL.</t>
  </si>
  <si>
    <t>FRECUENCIA SEMANAL</t>
  </si>
  <si>
    <t>2 VECES POR SEMANA</t>
  </si>
  <si>
    <t>COMPLEMENTOS</t>
  </si>
  <si>
    <t xml:space="preserve">1 VEZ A LA SEMANA AL GYM EN EL TRABAJO </t>
  </si>
  <si>
    <t>TIEMPO TRASLADO</t>
  </si>
  <si>
    <t>10 MINUTOS</t>
  </si>
  <si>
    <t>LESIONES PREVIAS</t>
  </si>
  <si>
    <t>HERNIA 2019, NEUROMODILACION CIATICO</t>
  </si>
  <si>
    <t>ENTRENADORES PREVIOS</t>
  </si>
  <si>
    <t xml:space="preserve">BUENAS EXPERIENCIA Y CROSSFIT DIFICL </t>
  </si>
  <si>
    <t>EXPECTATIVAS</t>
  </si>
  <si>
    <t>PASARLO BIEN.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</si>
  <si>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</si>
  <si>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</si>
  <si>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</si>
  <si>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</si>
  <si>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</si>
  <si>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</si>
  <si>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</si>
  <si>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</si>
  <si>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</si>
  <si>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</si>
  <si>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</si>
  <si>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</si>
  <si>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</si>
  <si>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</si>
  <si>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</si>
  <si>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</si>
  <si>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</si>
  <si>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</si>
  <si>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</si>
  <si>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</si>
  <si>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</si>
  <si>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</si>
  <si>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</si>
  <si>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</si>
  <si>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</si>
  <si>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</si>
  <si>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</si>
  <si>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</si>
  <si>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</si>
  <si>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</si>
  <si>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</si>
  <si>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</si>
  <si>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</si>
  <si>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</si>
  <si>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</si>
  <si>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</si>
  <si>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</si>
  <si>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</si>
  <si>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</si>
  <si>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</si>
  <si>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</si>
  <si>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</si>
  <si>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</si>
  <si>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</si>
  <si>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</si>
  <si>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</si>
  <si>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</si>
  <si>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</si>
  <si>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</si>
  <si>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</si>
  <si>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</si>
  <si>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</si>
  <si>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</si>
  <si>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</si>
  <si>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</si>
  <si>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</si>
  <si>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</si>
  <si>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</si>
  <si>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</si>
  <si>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</si>
  <si>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</si>
  <si>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</si>
  <si>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</si>
  <si>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</si>
  <si>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</si>
  <si>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</si>
  <si>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</si>
  <si>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</si>
  <si>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</si>
  <si>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</si>
  <si>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</si>
  <si>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</si>
  <si>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</si>
  <si>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</si>
  <si>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</si>
  <si>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LEG DEADBUGS</t>
  </si>
  <si>
    <t>40" ON / 20"OFF</t>
  </si>
  <si>
    <t>GLOBET SQUATS</t>
  </si>
  <si>
    <t xml:space="preserve">CLAMSHELL </t>
  </si>
  <si>
    <t xml:space="preserve">10 + 10" </t>
  </si>
  <si>
    <t>ROJA</t>
  </si>
  <si>
    <t>ISO EXT ROT</t>
  </si>
  <si>
    <t>20"</t>
  </si>
  <si>
    <t>HIP TRHUST</t>
  </si>
  <si>
    <t xml:space="preserve"> BW</t>
  </si>
  <si>
    <t>LATERAL RAISES</t>
  </si>
  <si>
    <t>TREADMILLS</t>
  </si>
  <si>
    <t xml:space="preserve">HOLLOW HOLDS </t>
  </si>
  <si>
    <t>HEX DL</t>
  </si>
  <si>
    <t>20,29,34</t>
  </si>
  <si>
    <t xml:space="preserve">GLUTE PLANK </t>
  </si>
  <si>
    <t>BAND PULL APARTS</t>
  </si>
  <si>
    <t xml:space="preserve">Y RAISES </t>
  </si>
  <si>
    <t>12,14,14</t>
  </si>
  <si>
    <t>SPLIT SQUATS FOR KNEE</t>
  </si>
  <si>
    <t>TABATA 16</t>
  </si>
  <si>
    <t>5,6,7,9</t>
  </si>
  <si>
    <t>0,5,6,7</t>
  </si>
  <si>
    <t>2,5 (3) 4,5 (1)</t>
  </si>
  <si>
    <t>29,38,43,45</t>
  </si>
  <si>
    <t>25"</t>
  </si>
  <si>
    <t>14,23,28,32</t>
  </si>
  <si>
    <t>CAL ROW 1300M:8:12</t>
  </si>
  <si>
    <t>7,9,10,11</t>
  </si>
  <si>
    <t>14 + 14"</t>
  </si>
  <si>
    <t>4,5,6,7</t>
  </si>
  <si>
    <t>PECHO</t>
  </si>
  <si>
    <t>30"</t>
  </si>
  <si>
    <t>7,10,12,15</t>
  </si>
  <si>
    <t>BIKE</t>
  </si>
  <si>
    <t xml:space="preserve">7 HEAVY </t>
  </si>
  <si>
    <t>29,38,47,52</t>
  </si>
  <si>
    <t xml:space="preserve">6 A 8 </t>
  </si>
  <si>
    <t>PROFUNDIDAD</t>
  </si>
  <si>
    <t>ISO EXT CON CODOS</t>
  </si>
  <si>
    <t>3 A 5</t>
  </si>
  <si>
    <t>SHOULDER TAPS</t>
  </si>
  <si>
    <t>20 ALT</t>
  </si>
  <si>
    <t>12 + 12"</t>
  </si>
  <si>
    <t>ROJA MEDIUM</t>
  </si>
  <si>
    <t>8 MINUTOS</t>
  </si>
  <si>
    <t>APRETA LA ESPALDA</t>
  </si>
  <si>
    <t xml:space="preserve">FRONT PLANKS </t>
  </si>
  <si>
    <t>PRONE HIP EXTENSION</t>
  </si>
  <si>
    <t>10 Y 10</t>
  </si>
  <si>
    <t>CALROW</t>
  </si>
  <si>
    <t>7 MINUTOS</t>
  </si>
  <si>
    <t>LEVE SENSACION NO DOLOROSA 2/10</t>
  </si>
  <si>
    <t>LATERAL PLANKS</t>
  </si>
  <si>
    <t>15-20"</t>
  </si>
  <si>
    <t>GOOD MORNINGS</t>
  </si>
  <si>
    <t>GLUTE PLANKS</t>
  </si>
  <si>
    <t>FRONT PLANKS</t>
  </si>
  <si>
    <t>7,14,14</t>
  </si>
  <si>
    <t>HIP THRUST</t>
  </si>
  <si>
    <t xml:space="preserve">10 HEAVY </t>
  </si>
  <si>
    <t>4,9,13,</t>
  </si>
  <si>
    <t>FACE PULLS</t>
  </si>
  <si>
    <t>12,16,20,24</t>
  </si>
  <si>
    <t>TEMPO AIR SQUATS</t>
  </si>
  <si>
    <t>23,28,32,32</t>
  </si>
  <si>
    <t>9,13,18,18</t>
  </si>
  <si>
    <t>4,9,13,18</t>
  </si>
  <si>
    <t>16,20,24,28</t>
  </si>
  <si>
    <t>40"</t>
  </si>
  <si>
    <t xml:space="preserve"> </t>
  </si>
  <si>
    <t xml:space="preserve">BIKE </t>
  </si>
  <si>
    <t>CAL ROW 1.3K :8:12</t>
  </si>
  <si>
    <t>1,6K EN 9:36</t>
  </si>
  <si>
    <t>SPLIT LUNGES</t>
  </si>
  <si>
    <t>2,5,7,9</t>
  </si>
  <si>
    <t>DB BENCH PRESS</t>
  </si>
  <si>
    <t>REAR DELTS</t>
  </si>
  <si>
    <t>EXC HAMS CORE ROLLER</t>
  </si>
  <si>
    <t>25 MIN</t>
  </si>
  <si>
    <t>15+15"</t>
  </si>
  <si>
    <t>14,14,21,21</t>
  </si>
  <si>
    <t>14,14,14,14</t>
  </si>
  <si>
    <t>5,5,5,5</t>
  </si>
  <si>
    <t>14,23,32,32</t>
  </si>
  <si>
    <t>SUBIR EN KILOS</t>
  </si>
  <si>
    <t>13,18,18,18</t>
  </si>
  <si>
    <t>20,24,28,28</t>
  </si>
  <si>
    <t>GLOBET SQUAT</t>
  </si>
  <si>
    <t>EN CARGA</t>
  </si>
  <si>
    <t>MANTENER</t>
  </si>
  <si>
    <t>EN REPES</t>
  </si>
  <si>
    <t>EN "</t>
  </si>
  <si>
    <t>14,21,21,21</t>
  </si>
  <si>
    <t>EN SERIES</t>
  </si>
  <si>
    <t>10LB</t>
  </si>
  <si>
    <t>20,34,43,52</t>
  </si>
  <si>
    <t>BUSCANDO CARGA</t>
  </si>
  <si>
    <t>PLOMA</t>
  </si>
  <si>
    <t>23,32,32,32</t>
  </si>
  <si>
    <t>EN PESO</t>
  </si>
  <si>
    <t>18,18,18,18</t>
  </si>
  <si>
    <t>24,28,28,28</t>
  </si>
  <si>
    <t>CAL ROW/TREADMILLS</t>
  </si>
  <si>
    <t>1,8K EN 8:12</t>
  </si>
  <si>
    <t>10,11,11,11</t>
  </si>
  <si>
    <t>40"/20" OFF</t>
  </si>
  <si>
    <t>NUEVA CARGA{</t>
  </si>
  <si>
    <t xml:space="preserve">YES </t>
  </si>
  <si>
    <t>14,21,28,28</t>
  </si>
  <si>
    <t>NUEVO PESO</t>
  </si>
  <si>
    <t>RUSSIAN TWIST</t>
  </si>
  <si>
    <t>8 HEAVY</t>
  </si>
  <si>
    <t>43,57,71,80</t>
  </si>
  <si>
    <t>34,43,52,61</t>
  </si>
  <si>
    <t>15"</t>
  </si>
  <si>
    <t>7,14,21,28</t>
  </si>
  <si>
    <t>BUSCAR CARGA</t>
  </si>
  <si>
    <t>24,28,32,36</t>
  </si>
  <si>
    <t>2K:11:27(2:51)</t>
  </si>
  <si>
    <t xml:space="preserve">BACK UPS </t>
  </si>
  <si>
    <t xml:space="preserve">CAL ROW </t>
  </si>
  <si>
    <t>9 KG</t>
  </si>
  <si>
    <t>34,43,57,71</t>
  </si>
  <si>
    <t>32KG</t>
  </si>
  <si>
    <t>(SE MANTUVO)</t>
  </si>
  <si>
    <t>11KG</t>
  </si>
  <si>
    <t>20 REPS</t>
  </si>
  <si>
    <t>BACK SQUATS</t>
  </si>
  <si>
    <t>NUEVA CARGA</t>
  </si>
  <si>
    <t>43,57,70,79</t>
  </si>
  <si>
    <t>23,28,32,35</t>
  </si>
  <si>
    <t>20,24,24,24</t>
  </si>
  <si>
    <t>21,28,28,28</t>
  </si>
  <si>
    <t xml:space="preserve">6 HEAVY </t>
  </si>
  <si>
    <t>47,66,80,89</t>
  </si>
  <si>
    <t>14,23,32,35</t>
  </si>
  <si>
    <t>20,25,30,30</t>
  </si>
  <si>
    <t>12  A 20</t>
  </si>
  <si>
    <t>15,24,29,32</t>
  </si>
  <si>
    <t>25,30,30,30</t>
  </si>
  <si>
    <t xml:space="preserve">5 HEAVY </t>
  </si>
  <si>
    <t>52,75,93,102</t>
  </si>
  <si>
    <t>16+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</si>
  <si>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</si>
  <si>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15,24,33,38,41</t>
  </si>
  <si>
    <t>5,3,1 EN HEAVY</t>
  </si>
  <si>
    <t>30,30,30,35</t>
  </si>
  <si>
    <t>10+</t>
  </si>
  <si>
    <t xml:space="preserve">AIR BIKE </t>
  </si>
  <si>
    <t>52,75,93,107,125</t>
  </si>
  <si>
    <t>DISCOS Y PADS</t>
  </si>
  <si>
    <t xml:space="preserve">3 HEAVY </t>
  </si>
  <si>
    <t>15,24,33,42,48,54</t>
  </si>
  <si>
    <t>SE REPITE</t>
  </si>
  <si>
    <t xml:space="preserve">1 RM </t>
  </si>
  <si>
    <t>52,75,93,107,125,135</t>
  </si>
  <si>
    <t>4,8,12</t>
  </si>
  <si>
    <t>25,30,35,40</t>
  </si>
  <si>
    <t>15,20,24,26,28</t>
  </si>
  <si>
    <t xml:space="preserve">1 HEAVY </t>
  </si>
  <si>
    <t>15,29,38,47,56,65</t>
  </si>
  <si>
    <t>HIP TRUST</t>
  </si>
  <si>
    <t>RM 135 HT</t>
  </si>
  <si>
    <t>15,20,24,29,34</t>
  </si>
  <si>
    <t xml:space="preserve">4 HEAVY </t>
  </si>
  <si>
    <t>20,25,30,35,40</t>
  </si>
  <si>
    <t>30,30,35,40</t>
  </si>
  <si>
    <t>15,25,30,35</t>
  </si>
  <si>
    <t>20,25,30,35,37</t>
  </si>
  <si>
    <t>(EV. REMO)</t>
  </si>
  <si>
    <t xml:space="preserve">2 HEAVY </t>
  </si>
  <si>
    <t>7 REPS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</si>
</sst>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-m"/>
    <numFmt numFmtId="166" formatCode="d&quot; DE &quot;m"/>
  </numFmts>
  <fonts count="11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i/>
      <color theme="1"/>
      <name val="Calibri"/>
      <scheme val="minor"/>
    </font>
    <font>
      <color theme="1"/>
      <name val="Arial"/>
    </font>
    <font>
      <b/>
      <sz val="11.0"/>
      <color rgb="FFFFFFFF"/>
      <name val="Aptos Narrow"/>
    </font>
    <font/>
    <font>
      <color theme="1"/>
      <name val="Calibri"/>
      <scheme val="minor"/>
    </font>
    <font>
      <b/>
      <sz val="11.0"/>
      <color rgb="FFFFFFFF"/>
      <name val="&quot;Aptos Narrow&quot;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6">
    <border/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/>
      <top style="medium">
        <color rgb="FF000000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/>
      <right style="double">
        <color rgb="FF3F3F3F"/>
      </right>
      <bottom style="double">
        <color rgb="FF3F3F3F"/>
      </bottom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1" xfId="0" applyAlignment="1" applyBorder="1" applyFont="1" applyNumberForma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2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 readingOrder="0"/>
    </xf>
    <xf borderId="14" fillId="4" fontId="3" numFmtId="0" xfId="0" applyAlignment="1" applyBorder="1" applyFont="1">
      <alignment horizontal="center" readingOrder="0"/>
    </xf>
    <xf borderId="14" fillId="4" fontId="3" numFmtId="9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/>
    </xf>
    <xf borderId="14" fillId="4" fontId="2" numFmtId="164" xfId="0" applyAlignment="1" applyBorder="1" applyFont="1" applyNumberFormat="1">
      <alignment horizontal="center"/>
    </xf>
    <xf borderId="12" fillId="4" fontId="2" numFmtId="164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 readingOrder="0"/>
    </xf>
    <xf borderId="15" fillId="3" fontId="2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5" fillId="3" fontId="3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8" fillId="4" fontId="3" numFmtId="164" xfId="0" applyAlignment="1" applyBorder="1" applyFont="1" applyNumberFormat="1">
      <alignment horizontal="center" readingOrder="0"/>
    </xf>
    <xf borderId="19" fillId="5" fontId="2" numFmtId="1" xfId="0" applyAlignment="1" applyBorder="1" applyFill="1" applyFont="1" applyNumberFormat="1">
      <alignment horizontal="center"/>
    </xf>
    <xf borderId="16" fillId="4" fontId="3" numFmtId="1" xfId="0" applyAlignment="1" applyBorder="1" applyFont="1" applyNumberFormat="1">
      <alignment horizontal="center" readingOrder="0"/>
    </xf>
    <xf borderId="20" fillId="3" fontId="3" numFmtId="1" xfId="0" applyAlignment="1" applyBorder="1" applyFont="1" applyNumberFormat="1">
      <alignment horizontal="center" readingOrder="0"/>
    </xf>
    <xf borderId="19" fillId="4" fontId="2" numFmtId="1" xfId="0" applyAlignment="1" applyBorder="1" applyFont="1" applyNumberFormat="1">
      <alignment horizontal="center"/>
    </xf>
    <xf borderId="20" fillId="3" fontId="2" numFmtId="1" xfId="0" applyAlignment="1" applyBorder="1" applyFont="1" applyNumberFormat="1">
      <alignment horizontal="center"/>
    </xf>
    <xf borderId="21" fillId="3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 readingOrder="0"/>
    </xf>
    <xf borderId="24" fillId="3" fontId="3" numFmtId="1" xfId="0" applyAlignment="1" applyBorder="1" applyFont="1" applyNumberFormat="1">
      <alignment horizontal="center" readingOrder="0"/>
    </xf>
    <xf borderId="24" fillId="3" fontId="2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 readingOrder="0"/>
    </xf>
    <xf borderId="25" fillId="4" fontId="2" numFmtId="1" xfId="0" applyAlignment="1" applyBorder="1" applyFont="1" applyNumberFormat="1">
      <alignment horizontal="center"/>
    </xf>
    <xf borderId="24" fillId="4" fontId="3" numFmtId="20" xfId="0" applyAlignment="1" applyBorder="1" applyFont="1" applyNumberFormat="1">
      <alignment horizontal="center" readingOrder="0"/>
    </xf>
    <xf borderId="26" fillId="0" fontId="4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7" fillId="0" fontId="4" numFmtId="1" xfId="0" applyAlignment="1" applyBorder="1" applyFont="1" applyNumberFormat="1">
      <alignment horizontal="center"/>
    </xf>
    <xf borderId="28" fillId="3" fontId="2" numFmtId="0" xfId="0" applyAlignment="1" applyBorder="1" applyFont="1">
      <alignment horizontal="center"/>
    </xf>
    <xf borderId="29" fillId="3" fontId="2" numFmtId="0" xfId="0" applyAlignment="1" applyBorder="1" applyFont="1">
      <alignment horizontal="center"/>
    </xf>
    <xf borderId="12" fillId="4" fontId="2" numFmtId="1" xfId="0" applyAlignment="1" applyBorder="1" applyFont="1" applyNumberFormat="1">
      <alignment horizontal="center"/>
    </xf>
    <xf borderId="11" fillId="3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 readingOrder="0"/>
    </xf>
    <xf borderId="30" fillId="4" fontId="2" numFmtId="1" xfId="0" applyAlignment="1" applyBorder="1" applyFont="1" applyNumberFormat="1">
      <alignment horizontal="center"/>
    </xf>
    <xf borderId="18" fillId="4" fontId="2" numFmtId="164" xfId="0" applyAlignment="1" applyBorder="1" applyFont="1" applyNumberFormat="1">
      <alignment horizontal="center"/>
    </xf>
    <xf borderId="16" fillId="4" fontId="3" numFmtId="0" xfId="0" applyAlignment="1" applyBorder="1" applyFont="1">
      <alignment horizontal="center" readingOrder="0"/>
    </xf>
    <xf borderId="31" fillId="4" fontId="2" numFmtId="1" xfId="0" applyAlignment="1" applyBorder="1" applyFont="1" applyNumberFormat="1">
      <alignment horizontal="center"/>
    </xf>
    <xf borderId="32" fillId="4" fontId="2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/>
    </xf>
    <xf borderId="26" fillId="0" fontId="4" numFmtId="0" xfId="0" applyBorder="1" applyFont="1"/>
    <xf borderId="27" fillId="0" fontId="4" numFmtId="0" xfId="0" applyBorder="1" applyFont="1"/>
    <xf borderId="1" fillId="2" fontId="1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 readingOrder="0"/>
    </xf>
    <xf borderId="16" fillId="5" fontId="3" numFmtId="1" xfId="0" applyAlignment="1" applyBorder="1" applyFont="1" applyNumberFormat="1">
      <alignment horizontal="center" readingOrder="0"/>
    </xf>
    <xf borderId="33" fillId="3" fontId="3" numFmtId="0" xfId="0" applyAlignment="1" applyBorder="1" applyFont="1">
      <alignment horizontal="center" vertical="bottom"/>
    </xf>
    <xf borderId="34" fillId="3" fontId="3" numFmtId="1" xfId="0" applyAlignment="1" applyBorder="1" applyFont="1" applyNumberFormat="1">
      <alignment horizontal="center" readingOrder="0"/>
    </xf>
    <xf borderId="35" fillId="4" fontId="2" numFmtId="1" xfId="0" applyAlignment="1" applyBorder="1" applyFont="1" applyNumberFormat="1">
      <alignment horizontal="center"/>
    </xf>
    <xf borderId="36" fillId="4" fontId="3" numFmtId="1" xfId="0" applyAlignment="1" applyBorder="1" applyFont="1" applyNumberFormat="1">
      <alignment horizontal="center" readingOrder="0"/>
    </xf>
    <xf borderId="36" fillId="4" fontId="3" numFmtId="164" xfId="0" applyAlignment="1" applyBorder="1" applyFont="1" applyNumberFormat="1">
      <alignment horizontal="center" readingOrder="0"/>
    </xf>
    <xf borderId="37" fillId="4" fontId="2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 readingOrder="0"/>
    </xf>
    <xf borderId="14" fillId="4" fontId="3" numFmtId="164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 readingOrder="0"/>
    </xf>
    <xf borderId="12" fillId="4" fontId="3" numFmtId="1" xfId="0" applyAlignment="1" applyBorder="1" applyFont="1" applyNumberFormat="1">
      <alignment horizontal="center" readingOrder="0"/>
    </xf>
    <xf borderId="38" fillId="4" fontId="2" numFmtId="1" xfId="0" applyAlignment="1" applyBorder="1" applyFont="1" applyNumberFormat="1">
      <alignment horizontal="center"/>
    </xf>
    <xf borderId="2" fillId="2" fontId="1" numFmtId="1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 readingOrder="0"/>
    </xf>
    <xf borderId="0" fillId="0" fontId="5" numFmtId="0" xfId="0" applyAlignment="1" applyFont="1">
      <alignment horizontal="left"/>
    </xf>
    <xf borderId="14" fillId="4" fontId="3" numFmtId="165" xfId="0" applyAlignment="1" applyBorder="1" applyFont="1" applyNumberFormat="1">
      <alignment horizontal="center" readingOrder="0"/>
    </xf>
    <xf borderId="33" fillId="3" fontId="6" numFmtId="0" xfId="0" applyAlignment="1" applyBorder="1" applyFont="1">
      <alignment vertical="bottom"/>
    </xf>
    <xf borderId="33" fillId="3" fontId="7" numFmtId="0" xfId="0" applyAlignment="1" applyBorder="1" applyFont="1">
      <alignment horizontal="center" vertical="bottom"/>
    </xf>
    <xf borderId="18" fillId="3" fontId="2" numFmtId="0" xfId="0" applyAlignment="1" applyBorder="1" applyFont="1">
      <alignment horizontal="center"/>
    </xf>
    <xf borderId="18" fillId="2" fontId="1" numFmtId="0" xfId="0" applyAlignment="1" applyBorder="1" applyFont="1">
      <alignment horizontal="center"/>
    </xf>
    <xf borderId="18" fillId="3" fontId="2" numFmtId="15" xfId="0" applyAlignment="1" applyBorder="1" applyFont="1" applyNumberFormat="1">
      <alignment horizontal="center"/>
    </xf>
    <xf borderId="39" fillId="2" fontId="1" numFmtId="0" xfId="0" applyAlignment="1" applyBorder="1" applyFont="1">
      <alignment horizontal="center"/>
    </xf>
    <xf borderId="40" fillId="0" fontId="8" numFmtId="0" xfId="0" applyBorder="1" applyFont="1"/>
    <xf borderId="41" fillId="0" fontId="8" numFmtId="0" xfId="0" applyBorder="1" applyFont="1"/>
    <xf borderId="18" fillId="4" fontId="2" numFmtId="0" xfId="0" applyAlignment="1" applyBorder="1" applyFont="1">
      <alignment horizontal="center"/>
    </xf>
    <xf borderId="42" fillId="3" fontId="2" numFmtId="1" xfId="0" applyAlignment="1" applyBorder="1" applyFont="1" applyNumberFormat="1">
      <alignment horizontal="center"/>
    </xf>
    <xf borderId="43" fillId="3" fontId="2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/>
    </xf>
    <xf borderId="29" fillId="4" fontId="2" numFmtId="0" xfId="0" applyAlignment="1" applyBorder="1" applyFont="1">
      <alignment horizontal="center"/>
    </xf>
    <xf borderId="16" fillId="5" fontId="2" numFmtId="1" xfId="0" applyAlignment="1" applyBorder="1" applyFont="1" applyNumberFormat="1">
      <alignment horizontal="center"/>
    </xf>
    <xf borderId="10" fillId="5" fontId="2" numFmtId="0" xfId="0" applyAlignment="1" applyBorder="1" applyFont="1">
      <alignment horizontal="center"/>
    </xf>
    <xf borderId="44" fillId="2" fontId="1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19" fillId="2" fontId="1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0" fillId="0" fontId="9" numFmtId="0" xfId="0" applyFont="1"/>
    <xf borderId="45" fillId="2" fontId="1" numFmtId="0" xfId="0" applyAlignment="1" applyBorder="1" applyFont="1">
      <alignment horizontal="center"/>
    </xf>
    <xf borderId="30" fillId="5" fontId="2" numFmtId="1" xfId="0" applyAlignment="1" applyBorder="1" applyFont="1" applyNumberFormat="1">
      <alignment horizontal="center"/>
    </xf>
    <xf borderId="14" fillId="4" fontId="2" numFmtId="9" xfId="0" applyAlignment="1" applyBorder="1" applyFont="1" applyNumberFormat="1">
      <alignment horizontal="center"/>
    </xf>
    <xf borderId="33" fillId="3" fontId="10" numFmtId="0" xfId="0" applyAlignment="1" applyBorder="1" applyFont="1">
      <alignment horizontal="center" readingOrder="0" shrinkToFit="0" vertical="bottom" wrapText="0"/>
    </xf>
    <xf borderId="16" fillId="4" fontId="3" numFmtId="166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38" Type="http://customschemas.google.com/relationships/workbookmetadata" Target="metadata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8" max="8" width="16.29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5.0</v>
      </c>
      <c r="E4" s="16">
        <v>6.0</v>
      </c>
      <c r="F4" s="17">
        <v>0.7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10.0</v>
      </c>
      <c r="F6" s="29">
        <v>11.3</v>
      </c>
      <c r="G6" s="25">
        <f t="shared" ref="G6:G7" si="2">F6*E6*D6</f>
        <v>452</v>
      </c>
      <c r="H6" s="28">
        <v>452.0</v>
      </c>
      <c r="I6" s="25" t="s">
        <v>21</v>
      </c>
      <c r="J6" s="30" t="s">
        <v>0</v>
      </c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24</v>
      </c>
      <c r="G7" s="25" t="str">
        <f t="shared" si="2"/>
        <v>#VALUE!</v>
      </c>
      <c r="H7" s="28">
        <v>40.0</v>
      </c>
      <c r="I7" s="25" t="s">
        <v>3</v>
      </c>
      <c r="J7" s="30" t="s">
        <v>0</v>
      </c>
      <c r="K7" s="31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9.0</v>
      </c>
      <c r="F8" s="28">
        <v>37.0</v>
      </c>
      <c r="G8" s="33">
        <f>D8*E8*F8</f>
        <v>1332</v>
      </c>
      <c r="H8" s="28">
        <v>1187.0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29</v>
      </c>
      <c r="D10" s="40" t="s">
        <v>30</v>
      </c>
      <c r="E10" s="39" t="s">
        <v>31</v>
      </c>
      <c r="F10" s="39" t="s">
        <v>32</v>
      </c>
      <c r="G10" s="39" t="s">
        <v>33</v>
      </c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5.0</v>
      </c>
      <c r="E14" s="16">
        <v>6.0</v>
      </c>
      <c r="F14" s="17">
        <v>0.7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13.0</v>
      </c>
      <c r="F16" s="28">
        <v>16.0</v>
      </c>
      <c r="G16" s="33">
        <f>F16*E16*D16</f>
        <v>832</v>
      </c>
      <c r="H16" s="28">
        <v>768.0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41</v>
      </c>
      <c r="G17" s="53" t="str">
        <f t="shared" ref="G17:G18" si="3">D17*E17*F17</f>
        <v>#VALUE!</v>
      </c>
      <c r="H17" s="29" t="s">
        <v>42</v>
      </c>
      <c r="I17" s="54" t="s">
        <v>3</v>
      </c>
      <c r="J17" s="33"/>
      <c r="K17" s="55"/>
    </row>
    <row r="18">
      <c r="B18" s="32" t="s">
        <v>16</v>
      </c>
      <c r="C18" s="35" t="s">
        <v>43</v>
      </c>
      <c r="D18" s="36">
        <v>4.0</v>
      </c>
      <c r="E18" s="28">
        <v>11.0</v>
      </c>
      <c r="F18" s="28">
        <v>19.0</v>
      </c>
      <c r="G18" s="53">
        <f t="shared" si="3"/>
        <v>836</v>
      </c>
      <c r="H18" s="28">
        <v>836.0</v>
      </c>
      <c r="I18" s="54" t="s">
        <v>21</v>
      </c>
      <c r="J18" s="30" t="s">
        <v>0</v>
      </c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/>
      <c r="C24" s="62" t="s">
        <v>45</v>
      </c>
      <c r="D24" s="15">
        <v>5.0</v>
      </c>
      <c r="E24" s="16">
        <v>6.0</v>
      </c>
      <c r="F24" s="17">
        <v>0.7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/>
      <c r="C25" s="52"/>
      <c r="D25" s="24"/>
      <c r="E25" s="28"/>
      <c r="F25" s="29"/>
      <c r="G25" s="53"/>
      <c r="H25" s="28"/>
      <c r="I25" s="54"/>
      <c r="J25" s="53"/>
      <c r="K25" s="31"/>
      <c r="L25" s="65" t="s">
        <v>48</v>
      </c>
    </row>
    <row r="26">
      <c r="B26" s="27"/>
      <c r="C26" s="52" t="s">
        <v>49</v>
      </c>
      <c r="D26" s="24">
        <v>4.0</v>
      </c>
      <c r="E26" s="28">
        <v>13.0</v>
      </c>
      <c r="F26" s="29">
        <v>12.5</v>
      </c>
      <c r="G26" s="53">
        <f t="shared" ref="G26:G27" si="4">D26*E26*F26</f>
        <v>650</v>
      </c>
      <c r="H26" s="28">
        <v>600.0</v>
      </c>
      <c r="I26" s="29" t="s">
        <v>21</v>
      </c>
      <c r="J26" s="53"/>
      <c r="K26" s="31"/>
      <c r="L26" s="65" t="s">
        <v>50</v>
      </c>
    </row>
    <row r="27">
      <c r="B27" s="13"/>
      <c r="C27" s="52" t="s">
        <v>51</v>
      </c>
      <c r="D27" s="24">
        <v>4.0</v>
      </c>
      <c r="E27" s="28">
        <v>14.0</v>
      </c>
      <c r="F27" s="28">
        <v>24.0</v>
      </c>
      <c r="G27" s="25">
        <f t="shared" si="4"/>
        <v>1344</v>
      </c>
      <c r="H27" s="28">
        <v>1600.0</v>
      </c>
      <c r="I27" s="25" t="s">
        <v>52</v>
      </c>
      <c r="J27" s="30" t="s">
        <v>0</v>
      </c>
      <c r="K27" s="31"/>
      <c r="L27" s="65" t="s">
        <v>50</v>
      </c>
    </row>
    <row r="28">
      <c r="B28" s="13"/>
      <c r="C28" s="66"/>
      <c r="D28" s="67"/>
      <c r="E28" s="68"/>
      <c r="F28" s="69"/>
      <c r="G28" s="70"/>
      <c r="H28" s="69"/>
      <c r="I28" s="70"/>
      <c r="J28" s="70"/>
      <c r="K28" s="71"/>
      <c r="L28" s="65" t="s">
        <v>53</v>
      </c>
    </row>
    <row r="29">
      <c r="B29" s="13"/>
      <c r="C29" s="62" t="s">
        <v>54</v>
      </c>
      <c r="D29" s="51">
        <v>4.0</v>
      </c>
      <c r="E29" s="63">
        <v>8.0</v>
      </c>
      <c r="F29" s="72">
        <v>12.5</v>
      </c>
      <c r="G29" s="33">
        <f>D29*E29*F29</f>
        <v>400</v>
      </c>
      <c r="H29" s="72" t="s">
        <v>55</v>
      </c>
      <c r="I29" s="73" t="s">
        <v>56</v>
      </c>
      <c r="J29" s="30" t="s">
        <v>0</v>
      </c>
      <c r="K29" s="74"/>
      <c r="L29" s="65"/>
    </row>
    <row r="30">
      <c r="B30" s="22"/>
      <c r="C30" s="23"/>
      <c r="D30" s="24"/>
      <c r="E30" s="25"/>
      <c r="F30" s="25"/>
      <c r="G30" s="53"/>
      <c r="H30" s="25"/>
      <c r="I30" s="25"/>
      <c r="J30" s="53"/>
      <c r="K30" s="26"/>
    </row>
    <row r="31">
      <c r="B31" s="38"/>
      <c r="C31" s="40" t="s">
        <v>37</v>
      </c>
      <c r="D31" s="42"/>
      <c r="E31" s="75"/>
      <c r="F31" s="42"/>
      <c r="G31" s="75"/>
      <c r="H31" s="75"/>
      <c r="I31" s="75"/>
      <c r="J31" s="75"/>
      <c r="K31" s="58"/>
    </row>
    <row r="33">
      <c r="B33" s="76" t="s">
        <v>57</v>
      </c>
      <c r="C33" s="2" t="s">
        <v>2</v>
      </c>
      <c r="D33" s="1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>
      <c r="B34" s="5"/>
      <c r="C34" s="61"/>
      <c r="D34" s="6"/>
      <c r="E34" s="7"/>
      <c r="F34" s="7"/>
      <c r="G34" s="7"/>
      <c r="H34" s="8"/>
      <c r="I34" s="7"/>
      <c r="J34" s="9"/>
      <c r="K34" s="9"/>
    </row>
    <row r="35">
      <c r="B35" s="13"/>
      <c r="C35" s="62" t="s">
        <v>58</v>
      </c>
      <c r="D35" s="15">
        <v>4.0</v>
      </c>
      <c r="E35" s="63">
        <v>8.0</v>
      </c>
      <c r="F35" s="63">
        <v>57.0</v>
      </c>
      <c r="G35" s="33">
        <f>D35*E35*F35</f>
        <v>1824</v>
      </c>
      <c r="H35" s="63">
        <v>1664.0</v>
      </c>
      <c r="I35" s="73" t="s">
        <v>59</v>
      </c>
      <c r="J35" s="53"/>
      <c r="K35" s="26"/>
    </row>
    <row r="36">
      <c r="B36" s="27"/>
      <c r="C36" s="23"/>
      <c r="D36" s="24"/>
      <c r="E36" s="25"/>
      <c r="F36" s="25"/>
      <c r="G36" s="53"/>
      <c r="H36" s="25"/>
      <c r="I36" s="54"/>
      <c r="J36" s="53"/>
      <c r="K36" s="31"/>
    </row>
    <row r="37">
      <c r="B37" s="27"/>
      <c r="C37" s="23" t="s">
        <v>60</v>
      </c>
      <c r="D37" s="24">
        <v>4.0</v>
      </c>
      <c r="E37" s="28">
        <v>13.0</v>
      </c>
      <c r="F37" s="28">
        <v>8.0</v>
      </c>
      <c r="G37" s="25">
        <f>F37*E37*D37</f>
        <v>416</v>
      </c>
      <c r="H37" s="28">
        <v>384.0</v>
      </c>
      <c r="I37" s="25" t="s">
        <v>52</v>
      </c>
      <c r="J37" s="30" t="s">
        <v>0</v>
      </c>
      <c r="K37" s="31"/>
    </row>
    <row r="38">
      <c r="B38" s="13"/>
      <c r="C38" s="52" t="s">
        <v>61</v>
      </c>
      <c r="D38" s="77">
        <v>4.0</v>
      </c>
      <c r="E38" s="28">
        <v>15.0</v>
      </c>
      <c r="F38" s="28" t="s">
        <v>62</v>
      </c>
      <c r="G38" s="25">
        <f>D38*E38</f>
        <v>60</v>
      </c>
      <c r="H38" s="28">
        <v>56.0</v>
      </c>
      <c r="I38" s="28" t="s">
        <v>21</v>
      </c>
      <c r="J38" s="25"/>
      <c r="K38" s="31"/>
    </row>
    <row r="39">
      <c r="B39" s="27"/>
      <c r="C39" s="23" t="s">
        <v>63</v>
      </c>
      <c r="D39" s="24">
        <v>4.0</v>
      </c>
      <c r="E39" s="28">
        <v>9.0</v>
      </c>
      <c r="F39" s="28">
        <v>39.0</v>
      </c>
      <c r="G39" s="25">
        <f>D39*E39*F39</f>
        <v>1404</v>
      </c>
      <c r="H39" s="28" t="s">
        <v>64</v>
      </c>
      <c r="I39" s="25" t="s">
        <v>59</v>
      </c>
      <c r="J39" s="25"/>
      <c r="K39" s="71"/>
    </row>
    <row r="40">
      <c r="B40" s="22"/>
      <c r="C40" s="23"/>
      <c r="D40" s="24"/>
      <c r="E40" s="25"/>
      <c r="F40" s="25"/>
      <c r="G40" s="53"/>
      <c r="H40" s="25"/>
      <c r="I40" s="25"/>
      <c r="J40" s="53"/>
      <c r="K40" s="74"/>
    </row>
    <row r="41">
      <c r="B41" s="38"/>
      <c r="C41" s="40" t="s">
        <v>44</v>
      </c>
      <c r="D41" s="42"/>
      <c r="E41" s="75"/>
      <c r="F41" s="42"/>
      <c r="G41" s="75"/>
      <c r="H41" s="75"/>
      <c r="I41" s="75"/>
      <c r="J41" s="75"/>
      <c r="K41" s="58"/>
    </row>
    <row r="42">
      <c r="K42" s="78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148</v>
      </c>
      <c r="C2" s="83" t="s">
        <v>149</v>
      </c>
      <c r="D2" s="83" t="s">
        <v>150</v>
      </c>
      <c r="E2" s="83" t="s">
        <v>151</v>
      </c>
      <c r="F2" s="83" t="s">
        <v>152</v>
      </c>
      <c r="G2" s="83" t="s">
        <v>153</v>
      </c>
      <c r="H2" s="83" t="s">
        <v>154</v>
      </c>
      <c r="I2" s="83" t="s">
        <v>155</v>
      </c>
      <c r="J2" s="83" t="s">
        <v>156</v>
      </c>
    </row>
    <row r="3" ht="14.25" customHeight="1">
      <c r="B3" s="85" t="s">
        <v>157</v>
      </c>
      <c r="C3" s="86"/>
      <c r="D3" s="86"/>
      <c r="E3" s="86"/>
      <c r="F3" s="86"/>
      <c r="G3" s="86"/>
      <c r="H3" s="86"/>
      <c r="I3" s="86"/>
      <c r="J3" s="87"/>
      <c r="L3" s="82"/>
      <c r="M3" s="83" t="s">
        <v>158</v>
      </c>
    </row>
    <row r="4" ht="14.25" customHeight="1">
      <c r="B4" s="82" t="s">
        <v>159</v>
      </c>
      <c r="C4" s="88"/>
      <c r="D4" s="88"/>
      <c r="E4" s="88"/>
      <c r="F4" s="88"/>
      <c r="G4" s="88" t="s">
        <v>160</v>
      </c>
      <c r="H4" s="88"/>
      <c r="I4" s="88"/>
      <c r="J4" s="88"/>
      <c r="L4" s="82">
        <v>0.0</v>
      </c>
      <c r="M4" s="83" t="s">
        <v>161</v>
      </c>
    </row>
    <row r="5" ht="14.25" customHeight="1">
      <c r="B5" s="82" t="s">
        <v>162</v>
      </c>
      <c r="C5" s="88"/>
      <c r="D5" s="88"/>
      <c r="E5" s="88"/>
      <c r="F5" s="88"/>
      <c r="G5" s="88" t="s">
        <v>160</v>
      </c>
      <c r="H5" s="88"/>
      <c r="I5" s="88"/>
      <c r="J5" s="88"/>
      <c r="L5" s="82">
        <v>1.0</v>
      </c>
      <c r="M5" s="83" t="s">
        <v>163</v>
      </c>
    </row>
    <row r="6" ht="14.25" customHeight="1">
      <c r="B6" s="82" t="s">
        <v>164</v>
      </c>
      <c r="C6" s="88"/>
      <c r="D6" s="88"/>
      <c r="E6" s="88"/>
      <c r="F6" s="88"/>
      <c r="G6" s="88" t="s">
        <v>165</v>
      </c>
      <c r="H6" s="88"/>
      <c r="I6" s="88"/>
      <c r="J6" s="88"/>
      <c r="L6" s="82">
        <v>2.0</v>
      </c>
      <c r="M6" s="83" t="s">
        <v>166</v>
      </c>
    </row>
    <row r="7" ht="14.25" customHeight="1">
      <c r="B7" s="82" t="s">
        <v>167</v>
      </c>
      <c r="C7" s="88"/>
      <c r="D7" s="88"/>
      <c r="E7" s="88"/>
      <c r="F7" s="88"/>
      <c r="G7" s="88" t="s">
        <v>165</v>
      </c>
      <c r="H7" s="88"/>
      <c r="I7" s="88"/>
      <c r="J7" s="88"/>
      <c r="L7" s="82">
        <v>3.0</v>
      </c>
      <c r="M7" s="83" t="s">
        <v>168</v>
      </c>
    </row>
    <row r="8" ht="14.25" customHeight="1">
      <c r="B8" s="82" t="s">
        <v>169</v>
      </c>
      <c r="C8" s="88"/>
      <c r="D8" s="88"/>
      <c r="E8" s="88"/>
      <c r="F8" s="88"/>
      <c r="G8" s="88" t="s">
        <v>170</v>
      </c>
      <c r="H8" s="88"/>
      <c r="I8" s="88"/>
      <c r="J8" s="88"/>
      <c r="L8" s="82">
        <v>4.0</v>
      </c>
      <c r="M8" s="83" t="s">
        <v>171</v>
      </c>
    </row>
    <row r="9" ht="14.25" customHeight="1">
      <c r="B9" s="82" t="s">
        <v>172</v>
      </c>
      <c r="C9" s="88"/>
      <c r="D9" s="88"/>
      <c r="E9" s="88"/>
      <c r="F9" s="88"/>
      <c r="G9" s="88" t="s">
        <v>170</v>
      </c>
      <c r="H9" s="88"/>
      <c r="I9" s="88"/>
      <c r="J9" s="88"/>
      <c r="L9" s="82">
        <v>5.0</v>
      </c>
      <c r="M9" s="83" t="s">
        <v>173</v>
      </c>
    </row>
    <row r="10" ht="14.25" customHeight="1">
      <c r="B10" s="82" t="s">
        <v>174</v>
      </c>
      <c r="C10" s="88"/>
      <c r="D10" s="88"/>
      <c r="E10" s="88"/>
      <c r="F10" s="88"/>
      <c r="G10" s="88" t="s">
        <v>165</v>
      </c>
      <c r="H10" s="88"/>
      <c r="I10" s="88"/>
      <c r="J10" s="88"/>
    </row>
    <row r="11" ht="14.25" customHeight="1">
      <c r="B11" s="82" t="s">
        <v>175</v>
      </c>
      <c r="C11" s="88"/>
      <c r="D11" s="88"/>
      <c r="E11" s="88"/>
      <c r="F11" s="88"/>
      <c r="G11" s="88" t="s">
        <v>165</v>
      </c>
      <c r="H11" s="88"/>
      <c r="I11" s="88"/>
      <c r="J11" s="88"/>
    </row>
    <row r="12" ht="14.25" customHeight="1">
      <c r="B12" s="85" t="s">
        <v>176</v>
      </c>
      <c r="C12" s="86"/>
      <c r="D12" s="86"/>
      <c r="E12" s="86"/>
      <c r="F12" s="86"/>
      <c r="G12" s="86"/>
      <c r="H12" s="86"/>
      <c r="I12" s="86"/>
      <c r="J12" s="87"/>
    </row>
    <row r="13" ht="14.25" customHeight="1">
      <c r="B13" s="82" t="s">
        <v>177</v>
      </c>
      <c r="C13" s="88"/>
      <c r="D13" s="88"/>
      <c r="E13" s="88"/>
      <c r="F13" s="88"/>
      <c r="G13" s="88" t="s">
        <v>19</v>
      </c>
      <c r="H13" s="88"/>
      <c r="I13" s="88"/>
      <c r="J13" s="88"/>
    </row>
    <row r="14" ht="14.25" customHeight="1">
      <c r="B14" s="82" t="s">
        <v>162</v>
      </c>
      <c r="C14" s="88"/>
      <c r="D14" s="88"/>
      <c r="E14" s="88"/>
      <c r="F14" s="88"/>
      <c r="G14" s="88" t="s">
        <v>19</v>
      </c>
      <c r="H14" s="88"/>
      <c r="I14" s="88"/>
      <c r="J14" s="88"/>
    </row>
    <row r="15" ht="14.25" customHeight="1">
      <c r="B15" s="82" t="s">
        <v>178</v>
      </c>
      <c r="C15" s="88"/>
      <c r="D15" s="88"/>
      <c r="E15" s="88"/>
      <c r="F15" s="88"/>
      <c r="G15" s="88" t="s">
        <v>179</v>
      </c>
      <c r="H15" s="88"/>
      <c r="I15" s="88"/>
      <c r="J15" s="88"/>
    </row>
    <row r="16" ht="14.25" customHeight="1">
      <c r="B16" s="82" t="s">
        <v>180</v>
      </c>
      <c r="C16" s="88"/>
      <c r="D16" s="88"/>
      <c r="E16" s="88"/>
      <c r="F16" s="88"/>
      <c r="G16" s="88" t="s">
        <v>179</v>
      </c>
      <c r="H16" s="88"/>
      <c r="I16" s="88"/>
      <c r="J16" s="88"/>
    </row>
    <row r="17" ht="14.25" customHeight="1">
      <c r="B17" s="85" t="s">
        <v>181</v>
      </c>
      <c r="C17" s="86"/>
      <c r="D17" s="86"/>
      <c r="E17" s="86"/>
      <c r="F17" s="86"/>
      <c r="G17" s="86"/>
      <c r="H17" s="86"/>
      <c r="I17" s="86"/>
      <c r="J17" s="87"/>
    </row>
    <row r="18" ht="14.25" customHeight="1">
      <c r="B18" s="82" t="s">
        <v>182</v>
      </c>
      <c r="C18" s="88"/>
      <c r="D18" s="88"/>
      <c r="E18" s="88"/>
      <c r="F18" s="88"/>
      <c r="G18" s="88" t="s">
        <v>183</v>
      </c>
      <c r="H18" s="88"/>
      <c r="I18" s="88"/>
      <c r="J18" s="88"/>
    </row>
    <row r="19" ht="14.25" customHeight="1">
      <c r="B19" s="82" t="s">
        <v>184</v>
      </c>
      <c r="C19" s="88"/>
      <c r="D19" s="88"/>
      <c r="E19" s="88"/>
      <c r="F19" s="88"/>
      <c r="G19" s="88" t="s">
        <v>183</v>
      </c>
      <c r="H19" s="88"/>
      <c r="I19" s="88"/>
      <c r="J19" s="88"/>
    </row>
    <row r="20" ht="14.25" customHeight="1">
      <c r="B20" s="82" t="s">
        <v>185</v>
      </c>
      <c r="C20" s="88"/>
      <c r="D20" s="88"/>
      <c r="E20" s="88"/>
      <c r="F20" s="88"/>
      <c r="G20" s="88" t="s">
        <v>186</v>
      </c>
      <c r="H20" s="88"/>
      <c r="I20" s="88"/>
      <c r="J20" s="88"/>
    </row>
    <row r="21" ht="14.25" customHeight="1">
      <c r="B21" s="82" t="s">
        <v>187</v>
      </c>
      <c r="C21" s="88"/>
      <c r="D21" s="88"/>
      <c r="E21" s="88"/>
      <c r="F21" s="88"/>
      <c r="G21" s="88" t="s">
        <v>186</v>
      </c>
      <c r="H21" s="88"/>
      <c r="I21" s="88"/>
      <c r="J21" s="88"/>
    </row>
    <row r="22" ht="14.25" customHeight="1">
      <c r="B22" s="82" t="s">
        <v>188</v>
      </c>
      <c r="C22" s="88"/>
      <c r="D22" s="88"/>
      <c r="E22" s="88"/>
      <c r="F22" s="88"/>
      <c r="G22" s="88" t="s">
        <v>189</v>
      </c>
      <c r="H22" s="88"/>
      <c r="I22" s="88"/>
      <c r="J22" s="88"/>
    </row>
    <row r="23" ht="14.25" customHeight="1">
      <c r="B23" s="82" t="s">
        <v>190</v>
      </c>
      <c r="C23" s="88"/>
      <c r="D23" s="88"/>
      <c r="E23" s="88"/>
      <c r="F23" s="88"/>
      <c r="G23" s="88" t="s">
        <v>183</v>
      </c>
      <c r="H23" s="88"/>
      <c r="I23" s="88"/>
      <c r="J23" s="88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148</v>
      </c>
      <c r="C2" s="83" t="s">
        <v>149</v>
      </c>
      <c r="D2" s="83" t="s">
        <v>150</v>
      </c>
      <c r="E2" s="83" t="s">
        <v>151</v>
      </c>
      <c r="F2" s="83" t="s">
        <v>152</v>
      </c>
      <c r="G2" s="83" t="s">
        <v>153</v>
      </c>
      <c r="H2" s="83" t="s">
        <v>191</v>
      </c>
      <c r="I2" s="83" t="s">
        <v>155</v>
      </c>
      <c r="J2" s="83" t="s">
        <v>156</v>
      </c>
    </row>
    <row r="3" ht="14.25" customHeight="1">
      <c r="B3" s="82" t="s">
        <v>192</v>
      </c>
      <c r="C3" s="88"/>
      <c r="D3" s="88"/>
      <c r="E3" s="88"/>
      <c r="F3" s="88"/>
      <c r="G3" s="88"/>
      <c r="H3" s="88"/>
      <c r="I3" s="88"/>
      <c r="J3" s="88"/>
      <c r="L3" s="82"/>
      <c r="M3" s="83" t="s">
        <v>158</v>
      </c>
    </row>
    <row r="4" ht="14.25" customHeight="1">
      <c r="B4" s="82" t="s">
        <v>193</v>
      </c>
      <c r="C4" s="88"/>
      <c r="D4" s="88"/>
      <c r="E4" s="88"/>
      <c r="F4" s="88"/>
      <c r="G4" s="88"/>
      <c r="H4" s="88"/>
      <c r="I4" s="88"/>
      <c r="J4" s="88"/>
      <c r="L4" s="82">
        <v>0.0</v>
      </c>
      <c r="M4" s="83" t="s">
        <v>161</v>
      </c>
    </row>
    <row r="5" ht="14.25" customHeight="1">
      <c r="B5" s="82" t="s">
        <v>194</v>
      </c>
      <c r="C5" s="88"/>
      <c r="D5" s="88"/>
      <c r="E5" s="88"/>
      <c r="F5" s="88"/>
      <c r="G5" s="88"/>
      <c r="H5" s="88"/>
      <c r="I5" s="88"/>
      <c r="J5" s="88"/>
      <c r="L5" s="82">
        <v>1.0</v>
      </c>
      <c r="M5" s="83" t="s">
        <v>163</v>
      </c>
    </row>
    <row r="6" ht="14.25" customHeight="1">
      <c r="B6" s="82" t="s">
        <v>195</v>
      </c>
      <c r="C6" s="88"/>
      <c r="D6" s="88"/>
      <c r="E6" s="88"/>
      <c r="F6" s="88"/>
      <c r="G6" s="88"/>
      <c r="H6" s="88"/>
      <c r="I6" s="88"/>
      <c r="J6" s="88"/>
      <c r="L6" s="82">
        <v>2.0</v>
      </c>
      <c r="M6" s="83" t="s">
        <v>166</v>
      </c>
    </row>
    <row r="7" ht="14.25" customHeight="1">
      <c r="B7" s="82" t="s">
        <v>196</v>
      </c>
      <c r="C7" s="88"/>
      <c r="D7" s="88"/>
      <c r="E7" s="88"/>
      <c r="F7" s="88"/>
      <c r="G7" s="88"/>
      <c r="H7" s="88"/>
      <c r="I7" s="88"/>
      <c r="J7" s="88"/>
      <c r="L7" s="82">
        <v>3.0</v>
      </c>
      <c r="M7" s="83" t="s">
        <v>168</v>
      </c>
    </row>
    <row r="8" ht="14.25" customHeight="1">
      <c r="B8" s="82" t="s">
        <v>197</v>
      </c>
      <c r="C8" s="88"/>
      <c r="D8" s="88"/>
      <c r="E8" s="88"/>
      <c r="F8" s="88"/>
      <c r="G8" s="88"/>
      <c r="H8" s="88"/>
      <c r="I8" s="88"/>
      <c r="J8" s="88"/>
      <c r="L8" s="82">
        <v>4.0</v>
      </c>
      <c r="M8" s="83" t="s">
        <v>171</v>
      </c>
    </row>
    <row r="9" ht="14.25" customHeight="1">
      <c r="B9" s="82" t="s">
        <v>198</v>
      </c>
      <c r="C9" s="88"/>
      <c r="D9" s="88"/>
      <c r="E9" s="88"/>
      <c r="F9" s="88"/>
      <c r="G9" s="88"/>
      <c r="H9" s="88"/>
      <c r="I9" s="88"/>
      <c r="J9" s="88"/>
      <c r="L9" s="82">
        <v>5.0</v>
      </c>
      <c r="M9" s="83" t="s">
        <v>173</v>
      </c>
    </row>
    <row r="10" ht="14.25" customHeight="1">
      <c r="B10" s="82" t="s">
        <v>199</v>
      </c>
      <c r="C10" s="88"/>
      <c r="D10" s="88"/>
      <c r="E10" s="88"/>
      <c r="F10" s="88"/>
      <c r="G10" s="88"/>
      <c r="H10" s="88"/>
      <c r="I10" s="88"/>
      <c r="J10" s="88"/>
    </row>
    <row r="11" ht="14.25" customHeight="1">
      <c r="B11" s="82" t="s">
        <v>200</v>
      </c>
      <c r="C11" s="88"/>
      <c r="D11" s="88"/>
      <c r="E11" s="88"/>
      <c r="F11" s="88"/>
      <c r="G11" s="88"/>
      <c r="H11" s="88"/>
      <c r="I11" s="88"/>
      <c r="J11" s="88"/>
    </row>
    <row r="12" ht="14.25" customHeight="1">
      <c r="B12" s="82" t="s">
        <v>201</v>
      </c>
      <c r="C12" s="88"/>
      <c r="D12" s="88"/>
      <c r="E12" s="88"/>
      <c r="F12" s="88"/>
      <c r="G12" s="88"/>
      <c r="H12" s="88"/>
      <c r="I12" s="88"/>
      <c r="J12" s="88"/>
    </row>
    <row r="13" ht="14.25" customHeight="1">
      <c r="B13" s="82"/>
      <c r="C13" s="88"/>
      <c r="D13" s="88"/>
      <c r="E13" s="88"/>
      <c r="F13" s="88"/>
      <c r="G13" s="88"/>
      <c r="H13" s="88"/>
      <c r="I13" s="88"/>
      <c r="J13" s="88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148</v>
      </c>
      <c r="C2" s="83" t="s">
        <v>149</v>
      </c>
      <c r="D2" s="83" t="s">
        <v>150</v>
      </c>
      <c r="E2" s="83" t="s">
        <v>151</v>
      </c>
      <c r="F2" s="83" t="s">
        <v>152</v>
      </c>
      <c r="G2" s="83" t="s">
        <v>153</v>
      </c>
      <c r="H2" s="83" t="s">
        <v>191</v>
      </c>
      <c r="I2" s="83" t="s">
        <v>155</v>
      </c>
      <c r="J2" s="83" t="s">
        <v>156</v>
      </c>
    </row>
    <row r="3" ht="14.25" customHeight="1">
      <c r="B3" s="85" t="s">
        <v>28</v>
      </c>
      <c r="C3" s="86"/>
      <c r="D3" s="86"/>
      <c r="E3" s="86"/>
      <c r="F3" s="86"/>
      <c r="G3" s="86"/>
      <c r="H3" s="86"/>
      <c r="I3" s="86"/>
      <c r="J3" s="87"/>
    </row>
    <row r="4" ht="14.25" customHeight="1">
      <c r="B4" s="82" t="s">
        <v>202</v>
      </c>
      <c r="C4" s="88"/>
      <c r="D4" s="88"/>
      <c r="E4" s="88"/>
      <c r="F4" s="88"/>
      <c r="G4" s="88" t="s">
        <v>203</v>
      </c>
      <c r="H4" s="88"/>
      <c r="I4" s="88"/>
      <c r="J4" s="88"/>
      <c r="L4" s="82"/>
      <c r="M4" s="83" t="s">
        <v>158</v>
      </c>
    </row>
    <row r="5" ht="14.25" customHeight="1">
      <c r="B5" s="82" t="s">
        <v>204</v>
      </c>
      <c r="C5" s="88"/>
      <c r="D5" s="88"/>
      <c r="E5" s="88"/>
      <c r="F5" s="88"/>
      <c r="G5" s="88" t="s">
        <v>203</v>
      </c>
      <c r="H5" s="88"/>
      <c r="I5" s="88"/>
      <c r="J5" s="88"/>
      <c r="L5" s="82">
        <v>0.0</v>
      </c>
      <c r="M5" s="83" t="s">
        <v>161</v>
      </c>
    </row>
    <row r="6" ht="14.25" customHeight="1">
      <c r="B6" s="82" t="s">
        <v>205</v>
      </c>
      <c r="C6" s="88"/>
      <c r="D6" s="88"/>
      <c r="E6" s="88"/>
      <c r="F6" s="88"/>
      <c r="G6" s="88" t="s">
        <v>203</v>
      </c>
      <c r="H6" s="88"/>
      <c r="I6" s="88"/>
      <c r="J6" s="88"/>
      <c r="L6" s="82">
        <v>1.0</v>
      </c>
      <c r="M6" s="83" t="s">
        <v>163</v>
      </c>
    </row>
    <row r="7" ht="14.25" customHeight="1">
      <c r="B7" s="82" t="s">
        <v>206</v>
      </c>
      <c r="C7" s="88"/>
      <c r="D7" s="88"/>
      <c r="E7" s="88"/>
      <c r="F7" s="88"/>
      <c r="G7" s="88" t="s">
        <v>203</v>
      </c>
      <c r="H7" s="88"/>
      <c r="I7" s="88"/>
      <c r="J7" s="88"/>
      <c r="L7" s="82">
        <v>2.0</v>
      </c>
      <c r="M7" s="83" t="s">
        <v>166</v>
      </c>
    </row>
    <row r="8" ht="14.25" customHeight="1">
      <c r="B8" s="82" t="s">
        <v>207</v>
      </c>
      <c r="C8" s="88"/>
      <c r="D8" s="88"/>
      <c r="E8" s="88"/>
      <c r="F8" s="88"/>
      <c r="G8" s="88" t="s">
        <v>208</v>
      </c>
      <c r="H8" s="88"/>
      <c r="I8" s="88"/>
      <c r="J8" s="88"/>
      <c r="L8" s="82">
        <v>3.0</v>
      </c>
      <c r="M8" s="83" t="s">
        <v>168</v>
      </c>
    </row>
    <row r="9" ht="14.25" customHeight="1">
      <c r="B9" s="82" t="s">
        <v>209</v>
      </c>
      <c r="C9" s="88"/>
      <c r="D9" s="88"/>
      <c r="E9" s="88"/>
      <c r="F9" s="88"/>
      <c r="G9" s="88" t="s">
        <v>208</v>
      </c>
      <c r="H9" s="88"/>
      <c r="I9" s="88"/>
      <c r="J9" s="88"/>
      <c r="L9" s="82">
        <v>4.0</v>
      </c>
      <c r="M9" s="83" t="s">
        <v>171</v>
      </c>
    </row>
    <row r="10" ht="14.25" customHeight="1">
      <c r="B10" s="82" t="s">
        <v>210</v>
      </c>
      <c r="C10" s="88"/>
      <c r="D10" s="88"/>
      <c r="E10" s="88"/>
      <c r="F10" s="88"/>
      <c r="G10" s="88" t="s">
        <v>208</v>
      </c>
      <c r="H10" s="88"/>
      <c r="I10" s="88"/>
      <c r="J10" s="88"/>
      <c r="L10" s="82">
        <v>5.0</v>
      </c>
      <c r="M10" s="83" t="s">
        <v>173</v>
      </c>
    </row>
    <row r="11" ht="14.25" customHeight="1">
      <c r="B11" s="82" t="s">
        <v>211</v>
      </c>
      <c r="C11" s="88"/>
      <c r="D11" s="88"/>
      <c r="E11" s="88"/>
      <c r="F11" s="88"/>
      <c r="G11" s="88" t="s">
        <v>208</v>
      </c>
      <c r="H11" s="88"/>
      <c r="I11" s="88"/>
      <c r="J11" s="88"/>
    </row>
    <row r="12" ht="14.25" customHeight="1">
      <c r="B12" s="82" t="s">
        <v>212</v>
      </c>
      <c r="C12" s="88"/>
      <c r="D12" s="88"/>
      <c r="E12" s="88"/>
      <c r="F12" s="88"/>
      <c r="G12" s="88" t="s">
        <v>213</v>
      </c>
      <c r="H12" s="88"/>
      <c r="I12" s="88"/>
      <c r="J12" s="88"/>
    </row>
    <row r="13" ht="14.25" customHeight="1">
      <c r="B13" s="82" t="s">
        <v>214</v>
      </c>
      <c r="C13" s="88"/>
      <c r="D13" s="88"/>
      <c r="E13" s="88"/>
      <c r="F13" s="88"/>
      <c r="G13" s="88" t="s">
        <v>213</v>
      </c>
      <c r="H13" s="88"/>
      <c r="I13" s="88"/>
      <c r="J13" s="88"/>
    </row>
    <row r="14" ht="14.25" customHeight="1">
      <c r="B14" s="82" t="s">
        <v>215</v>
      </c>
      <c r="C14" s="88"/>
      <c r="D14" s="88"/>
      <c r="E14" s="88"/>
      <c r="F14" s="88"/>
      <c r="G14" s="88" t="s">
        <v>216</v>
      </c>
      <c r="H14" s="88"/>
      <c r="I14" s="88"/>
      <c r="J14" s="88"/>
    </row>
    <row r="15" ht="14.25" customHeight="1">
      <c r="B15" s="82" t="s">
        <v>217</v>
      </c>
      <c r="C15" s="88"/>
      <c r="D15" s="88"/>
      <c r="E15" s="88"/>
      <c r="F15" s="88"/>
      <c r="G15" s="88" t="s">
        <v>216</v>
      </c>
      <c r="H15" s="88"/>
      <c r="I15" s="88"/>
      <c r="J15" s="88"/>
    </row>
    <row r="16" ht="14.25" customHeight="1">
      <c r="B16" s="85" t="s">
        <v>218</v>
      </c>
      <c r="C16" s="86"/>
      <c r="D16" s="86"/>
      <c r="E16" s="86"/>
      <c r="F16" s="86"/>
      <c r="G16" s="86"/>
      <c r="H16" s="86"/>
      <c r="I16" s="86"/>
      <c r="J16" s="87"/>
    </row>
    <row r="17" ht="14.25" customHeight="1">
      <c r="B17" s="82" t="s">
        <v>219</v>
      </c>
      <c r="C17" s="88"/>
      <c r="D17" s="88"/>
      <c r="E17" s="88"/>
      <c r="F17" s="88"/>
      <c r="G17" s="88" t="s">
        <v>220</v>
      </c>
      <c r="H17" s="88"/>
      <c r="I17" s="88"/>
      <c r="J17" s="88"/>
    </row>
    <row r="18" ht="14.25" customHeight="1">
      <c r="B18" s="82" t="s">
        <v>221</v>
      </c>
      <c r="C18" s="88"/>
      <c r="D18" s="88"/>
      <c r="E18" s="88"/>
      <c r="F18" s="88"/>
      <c r="G18" s="88" t="s">
        <v>220</v>
      </c>
      <c r="H18" s="88"/>
      <c r="I18" s="88"/>
      <c r="J18" s="88"/>
    </row>
    <row r="19" ht="14.25" customHeight="1">
      <c r="B19" s="82" t="s">
        <v>178</v>
      </c>
      <c r="C19" s="88"/>
      <c r="D19" s="88"/>
      <c r="E19" s="88"/>
      <c r="F19" s="88"/>
      <c r="G19" s="88" t="s">
        <v>27</v>
      </c>
      <c r="H19" s="88"/>
      <c r="I19" s="88"/>
      <c r="J19" s="88"/>
    </row>
    <row r="20" ht="14.25" customHeight="1">
      <c r="B20" s="82" t="s">
        <v>178</v>
      </c>
      <c r="C20" s="88"/>
      <c r="D20" s="88"/>
      <c r="E20" s="88"/>
      <c r="F20" s="88"/>
      <c r="G20" s="88" t="s">
        <v>27</v>
      </c>
      <c r="H20" s="88"/>
      <c r="I20" s="88"/>
      <c r="J20" s="88"/>
    </row>
    <row r="21" ht="14.25" customHeight="1">
      <c r="B21" s="85" t="s">
        <v>222</v>
      </c>
      <c r="C21" s="86"/>
      <c r="D21" s="86"/>
      <c r="E21" s="86"/>
      <c r="F21" s="86"/>
      <c r="G21" s="86"/>
      <c r="H21" s="86"/>
      <c r="I21" s="86"/>
      <c r="J21" s="87"/>
    </row>
    <row r="22" ht="14.25" customHeight="1">
      <c r="B22" s="82"/>
      <c r="C22" s="88"/>
      <c r="D22" s="88"/>
      <c r="E22" s="88"/>
      <c r="F22" s="88"/>
      <c r="G22" s="88"/>
      <c r="H22" s="88"/>
      <c r="I22" s="88"/>
      <c r="J22" s="88"/>
    </row>
    <row r="23" ht="14.25" customHeight="1">
      <c r="B23" s="82"/>
      <c r="C23" s="88"/>
      <c r="D23" s="88"/>
      <c r="E23" s="88"/>
      <c r="F23" s="88"/>
      <c r="G23" s="88"/>
      <c r="H23" s="88"/>
      <c r="I23" s="88"/>
      <c r="J23" s="88"/>
    </row>
    <row r="24" ht="14.25" customHeight="1">
      <c r="B24" s="82"/>
      <c r="C24" s="88"/>
      <c r="D24" s="88"/>
      <c r="E24" s="88"/>
      <c r="F24" s="88"/>
      <c r="G24" s="88"/>
      <c r="H24" s="88"/>
      <c r="I24" s="88"/>
      <c r="J24" s="88"/>
    </row>
    <row r="25" ht="14.25" customHeight="1">
      <c r="B25" s="82"/>
      <c r="C25" s="88"/>
      <c r="D25" s="88"/>
      <c r="E25" s="88"/>
      <c r="F25" s="88"/>
      <c r="G25" s="88"/>
      <c r="H25" s="88"/>
      <c r="I25" s="88"/>
      <c r="J25" s="88"/>
    </row>
    <row r="26" ht="14.25" customHeight="1">
      <c r="B26" s="82"/>
      <c r="C26" s="88"/>
      <c r="D26" s="88"/>
      <c r="E26" s="88"/>
      <c r="F26" s="88"/>
      <c r="G26" s="88"/>
      <c r="H26" s="88"/>
      <c r="I26" s="88"/>
      <c r="J26" s="88"/>
    </row>
    <row r="27" ht="14.25" customHeight="1">
      <c r="B27" s="82"/>
      <c r="C27" s="88"/>
      <c r="D27" s="88"/>
      <c r="E27" s="88"/>
      <c r="F27" s="88"/>
      <c r="G27" s="88"/>
      <c r="H27" s="88"/>
      <c r="I27" s="88"/>
      <c r="J27" s="88"/>
    </row>
    <row r="28" ht="14.25" customHeight="1">
      <c r="B28" s="82"/>
      <c r="C28" s="88"/>
      <c r="D28" s="88"/>
      <c r="E28" s="88"/>
      <c r="F28" s="88"/>
      <c r="G28" s="88"/>
      <c r="H28" s="88"/>
      <c r="I28" s="88"/>
      <c r="J28" s="88"/>
    </row>
    <row r="29" ht="14.25" customHeight="1">
      <c r="B29" s="82"/>
      <c r="C29" s="88"/>
      <c r="D29" s="88"/>
      <c r="E29" s="88"/>
      <c r="F29" s="88"/>
      <c r="G29" s="88"/>
      <c r="H29" s="88"/>
      <c r="I29" s="88"/>
      <c r="J29" s="8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89" t="s">
        <v>16</v>
      </c>
      <c r="C3" s="90" t="s">
        <v>223</v>
      </c>
      <c r="D3" s="51">
        <v>5.0</v>
      </c>
      <c r="E3" s="18" t="s">
        <v>224</v>
      </c>
      <c r="F3" s="19">
        <v>2.5</v>
      </c>
      <c r="G3" s="18"/>
      <c r="H3" s="18"/>
      <c r="I3" s="18"/>
      <c r="J3" s="18"/>
    </row>
    <row r="4" ht="14.25" customHeight="1">
      <c r="B4" s="22"/>
      <c r="C4" s="23"/>
      <c r="D4" s="24"/>
      <c r="E4" s="25"/>
      <c r="F4" s="25"/>
      <c r="G4" s="25"/>
      <c r="H4" s="25"/>
      <c r="I4" s="25"/>
      <c r="J4" s="25"/>
    </row>
    <row r="5" ht="14.25" customHeight="1">
      <c r="B5" s="22" t="s">
        <v>16</v>
      </c>
      <c r="C5" s="23" t="s">
        <v>225</v>
      </c>
      <c r="D5" s="24">
        <v>3.0</v>
      </c>
      <c r="E5" s="25">
        <v>10.0</v>
      </c>
      <c r="F5" s="25">
        <v>4.5</v>
      </c>
      <c r="G5" s="25"/>
      <c r="H5" s="25"/>
      <c r="I5" s="25"/>
      <c r="J5" s="25"/>
    </row>
    <row r="6" ht="14.25" customHeight="1">
      <c r="B6" s="22" t="s">
        <v>16</v>
      </c>
      <c r="C6" s="23" t="s">
        <v>226</v>
      </c>
      <c r="D6" s="24">
        <v>3.0</v>
      </c>
      <c r="E6" s="25" t="s">
        <v>227</v>
      </c>
      <c r="F6" s="25" t="s">
        <v>228</v>
      </c>
      <c r="G6" s="25"/>
      <c r="H6" s="25"/>
      <c r="I6" s="25"/>
      <c r="J6" s="25"/>
    </row>
    <row r="7" ht="14.25" customHeight="1">
      <c r="B7" s="22"/>
      <c r="C7" s="23"/>
      <c r="D7" s="24"/>
      <c r="E7" s="25"/>
      <c r="F7" s="25"/>
      <c r="G7" s="25"/>
      <c r="H7" s="25"/>
      <c r="I7" s="25"/>
      <c r="J7" s="25"/>
    </row>
    <row r="8" ht="14.25" customHeight="1">
      <c r="B8" s="22" t="s">
        <v>16</v>
      </c>
      <c r="C8" s="23" t="s">
        <v>20</v>
      </c>
      <c r="D8" s="24">
        <v>3.0</v>
      </c>
      <c r="E8" s="25">
        <v>10.0</v>
      </c>
      <c r="F8" s="54">
        <v>4.5</v>
      </c>
      <c r="G8" s="25"/>
      <c r="H8" s="25"/>
      <c r="I8" s="25"/>
      <c r="J8" s="25"/>
    </row>
    <row r="9" ht="14.25" customHeight="1">
      <c r="B9" s="22" t="s">
        <v>16</v>
      </c>
      <c r="C9" s="23" t="s">
        <v>229</v>
      </c>
      <c r="D9" s="24">
        <v>3.0</v>
      </c>
      <c r="E9" s="25" t="s">
        <v>230</v>
      </c>
      <c r="F9" s="25" t="s">
        <v>228</v>
      </c>
      <c r="G9" s="25"/>
      <c r="H9" s="25"/>
      <c r="I9" s="25"/>
      <c r="J9" s="25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5"/>
    </row>
    <row r="11" ht="14.25" customHeight="1">
      <c r="B11" s="22"/>
      <c r="C11" s="23" t="s">
        <v>231</v>
      </c>
      <c r="D11" s="24">
        <v>4.0</v>
      </c>
      <c r="E11" s="25">
        <v>10.0</v>
      </c>
      <c r="F11" s="25" t="s">
        <v>232</v>
      </c>
      <c r="G11" s="25"/>
      <c r="H11" s="25"/>
      <c r="I11" s="25"/>
      <c r="J11" s="25"/>
    </row>
    <row r="12" ht="14.25" customHeight="1">
      <c r="B12" s="22"/>
      <c r="C12" s="23" t="s">
        <v>233</v>
      </c>
      <c r="D12" s="24">
        <v>3.0</v>
      </c>
      <c r="E12" s="25">
        <v>15.0</v>
      </c>
      <c r="F12" s="54">
        <v>2.5</v>
      </c>
      <c r="G12" s="25"/>
      <c r="H12" s="25"/>
      <c r="I12" s="25"/>
      <c r="J12" s="25"/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5"/>
    </row>
    <row r="14" ht="14.25" customHeight="1">
      <c r="B14" s="91"/>
      <c r="C14" s="40" t="s">
        <v>234</v>
      </c>
      <c r="D14" s="57"/>
      <c r="E14" s="42"/>
      <c r="F14" s="42"/>
      <c r="G14" s="42"/>
      <c r="H14" s="42"/>
      <c r="I14" s="42"/>
      <c r="J14" s="42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/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18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33"/>
    </row>
    <row r="19" ht="14.25" customHeight="1">
      <c r="B19" s="50" t="s">
        <v>16</v>
      </c>
      <c r="C19" s="14" t="s">
        <v>236</v>
      </c>
      <c r="D19" s="51">
        <v>3.0</v>
      </c>
      <c r="E19" s="18">
        <v>10.0</v>
      </c>
      <c r="F19" s="18" t="s">
        <v>237</v>
      </c>
      <c r="G19" s="33"/>
      <c r="H19" s="33"/>
      <c r="I19" s="33"/>
      <c r="J19" s="33"/>
    </row>
    <row r="20" ht="14.25" customHeight="1">
      <c r="B20" s="50" t="s">
        <v>16</v>
      </c>
      <c r="C20" s="14" t="s">
        <v>238</v>
      </c>
      <c r="D20" s="51">
        <v>3.0</v>
      </c>
      <c r="E20" s="18" t="s">
        <v>230</v>
      </c>
      <c r="F20" s="18"/>
      <c r="G20" s="33"/>
      <c r="H20" s="33"/>
      <c r="I20" s="33"/>
      <c r="J20" s="33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33"/>
    </row>
    <row r="22" ht="14.25" customHeight="1">
      <c r="B22" s="22" t="s">
        <v>16</v>
      </c>
      <c r="C22" s="23" t="s">
        <v>26</v>
      </c>
      <c r="D22" s="24">
        <v>1.0</v>
      </c>
      <c r="E22" s="25">
        <v>8.0</v>
      </c>
      <c r="F22" s="25">
        <v>22.0</v>
      </c>
      <c r="G22" s="53"/>
      <c r="H22" s="53"/>
      <c r="I22" s="53"/>
      <c r="J22" s="53"/>
    </row>
    <row r="23" ht="14.25" customHeight="1">
      <c r="B23" s="22" t="s">
        <v>16</v>
      </c>
      <c r="C23" s="23" t="s">
        <v>239</v>
      </c>
      <c r="D23" s="24">
        <v>3.0</v>
      </c>
      <c r="E23" s="25">
        <v>20.0</v>
      </c>
      <c r="F23" s="25" t="s">
        <v>228</v>
      </c>
      <c r="G23" s="25"/>
      <c r="H23" s="25"/>
      <c r="I23" s="25"/>
      <c r="J23" s="25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5"/>
    </row>
    <row r="25" ht="14.25" customHeight="1">
      <c r="B25" s="22" t="s">
        <v>16</v>
      </c>
      <c r="C25" s="23" t="s">
        <v>240</v>
      </c>
      <c r="D25" s="24">
        <v>3.0</v>
      </c>
      <c r="E25" s="25" t="s">
        <v>241</v>
      </c>
      <c r="F25" s="25">
        <v>4.0</v>
      </c>
      <c r="G25" s="53"/>
      <c r="H25" s="53"/>
      <c r="I25" s="53"/>
      <c r="J25" s="53"/>
    </row>
    <row r="26" ht="14.25" customHeight="1">
      <c r="B26" s="22" t="s">
        <v>16</v>
      </c>
      <c r="C26" s="23" t="s">
        <v>242</v>
      </c>
      <c r="D26" s="24">
        <v>3.0</v>
      </c>
      <c r="E26" s="25">
        <v>8.0</v>
      </c>
      <c r="F26" s="54">
        <v>2.5</v>
      </c>
      <c r="G26" s="25"/>
      <c r="H26" s="25"/>
      <c r="I26" s="25"/>
      <c r="J26" s="25"/>
    </row>
    <row r="27" ht="14.25" customHeight="1">
      <c r="B27" s="34"/>
      <c r="C27" s="35"/>
      <c r="D27" s="36"/>
      <c r="E27" s="25"/>
      <c r="F27" s="54"/>
      <c r="G27" s="25"/>
      <c r="H27" s="25"/>
      <c r="I27" s="25"/>
      <c r="J27" s="25"/>
    </row>
    <row r="28" ht="14.25" customHeight="1">
      <c r="B28" s="91" t="s">
        <v>16</v>
      </c>
      <c r="C28" s="40" t="s">
        <v>30</v>
      </c>
      <c r="D28" s="57"/>
      <c r="E28" s="42" t="s">
        <v>243</v>
      </c>
      <c r="F28" s="42"/>
      <c r="G28" s="42"/>
      <c r="H28" s="42"/>
      <c r="I28" s="42"/>
      <c r="J28" s="42"/>
    </row>
    <row r="29" ht="14.25" customHeight="1">
      <c r="B29" s="45"/>
      <c r="C29" s="45"/>
      <c r="D29" s="45"/>
      <c r="E29" s="45"/>
      <c r="F29" s="45"/>
      <c r="G29" s="45"/>
      <c r="H29" s="45"/>
      <c r="I29" s="45"/>
      <c r="J29" s="45"/>
    </row>
    <row r="30" ht="14.25" customHeight="1">
      <c r="B30" s="2" t="s">
        <v>13</v>
      </c>
      <c r="C30" s="2" t="s">
        <v>2</v>
      </c>
      <c r="D30" s="2" t="s">
        <v>3</v>
      </c>
      <c r="E30" s="2" t="s">
        <v>4</v>
      </c>
      <c r="F30" s="2" t="s">
        <v>132</v>
      </c>
      <c r="G30" s="2" t="s">
        <v>6</v>
      </c>
      <c r="H30" s="2" t="s">
        <v>7</v>
      </c>
      <c r="I30" s="2" t="s">
        <v>9</v>
      </c>
      <c r="J30" s="2" t="s">
        <v>10</v>
      </c>
    </row>
    <row r="31" ht="14.25" customHeight="1">
      <c r="B31" s="89"/>
      <c r="C31" s="90"/>
      <c r="D31" s="51"/>
      <c r="E31" s="18"/>
      <c r="F31" s="18"/>
      <c r="G31" s="18"/>
      <c r="H31" s="18"/>
      <c r="I31" s="18"/>
      <c r="J31" s="18"/>
    </row>
    <row r="32" ht="14.25" customHeight="1">
      <c r="B32" s="22"/>
      <c r="C32" s="23"/>
      <c r="D32" s="24"/>
      <c r="E32" s="25"/>
      <c r="F32" s="25"/>
      <c r="G32" s="25"/>
      <c r="H32" s="25"/>
      <c r="I32" s="25"/>
      <c r="J32" s="25"/>
    </row>
    <row r="33" ht="14.25" customHeight="1">
      <c r="B33" s="22"/>
      <c r="C33" s="23"/>
      <c r="D33" s="24"/>
      <c r="E33" s="25"/>
      <c r="F33" s="25"/>
      <c r="G33" s="25"/>
      <c r="H33" s="25"/>
      <c r="I33" s="25"/>
      <c r="J33" s="25"/>
    </row>
    <row r="34" ht="14.25" customHeight="1">
      <c r="B34" s="22"/>
      <c r="C34" s="23"/>
      <c r="D34" s="24"/>
      <c r="E34" s="25"/>
      <c r="F34" s="25"/>
      <c r="G34" s="25"/>
      <c r="H34" s="25"/>
      <c r="I34" s="25"/>
      <c r="J34" s="25"/>
    </row>
    <row r="35" ht="14.25" customHeight="1">
      <c r="B35" s="22"/>
      <c r="C35" s="23"/>
      <c r="D35" s="24"/>
      <c r="E35" s="25"/>
      <c r="F35" s="25"/>
      <c r="G35" s="25"/>
      <c r="H35" s="25"/>
      <c r="I35" s="25"/>
      <c r="J35" s="25"/>
    </row>
    <row r="36" ht="14.25" customHeight="1">
      <c r="B36" s="22"/>
      <c r="C36" s="23"/>
      <c r="D36" s="24"/>
      <c r="E36" s="25"/>
      <c r="F36" s="25"/>
      <c r="G36" s="25"/>
      <c r="H36" s="25"/>
      <c r="I36" s="25"/>
      <c r="J36" s="25"/>
    </row>
    <row r="37" ht="14.25" customHeight="1">
      <c r="B37" s="91"/>
      <c r="C37" s="40"/>
      <c r="D37" s="57"/>
      <c r="E37" s="42"/>
      <c r="F37" s="42"/>
      <c r="G37" s="42"/>
      <c r="H37" s="42"/>
      <c r="I37" s="42"/>
      <c r="J37" s="42"/>
    </row>
    <row r="38" ht="14.25" customHeight="1"/>
    <row r="39" ht="14.25" customHeight="1">
      <c r="B39" s="2" t="s">
        <v>57</v>
      </c>
      <c r="C39" s="2" t="s">
        <v>2</v>
      </c>
      <c r="D39" s="2" t="s">
        <v>3</v>
      </c>
      <c r="E39" s="2" t="s">
        <v>4</v>
      </c>
      <c r="F39" s="2" t="s">
        <v>132</v>
      </c>
      <c r="G39" s="2" t="s">
        <v>6</v>
      </c>
      <c r="H39" s="2" t="s">
        <v>7</v>
      </c>
      <c r="I39" s="2" t="s">
        <v>9</v>
      </c>
      <c r="J39" s="2" t="s">
        <v>10</v>
      </c>
    </row>
    <row r="40" ht="14.25" customHeight="1">
      <c r="B40" s="89"/>
      <c r="C40" s="90"/>
      <c r="D40" s="51"/>
      <c r="E40" s="18"/>
      <c r="F40" s="18"/>
      <c r="G40" s="18"/>
      <c r="H40" s="18"/>
      <c r="I40" s="18"/>
      <c r="J40" s="18"/>
    </row>
    <row r="41" ht="14.25" customHeight="1">
      <c r="B41" s="22"/>
      <c r="C41" s="23"/>
      <c r="D41" s="24"/>
      <c r="E41" s="25"/>
      <c r="F41" s="25"/>
      <c r="G41" s="25"/>
      <c r="H41" s="25"/>
      <c r="I41" s="25"/>
      <c r="J41" s="25"/>
    </row>
    <row r="42" ht="14.25" customHeight="1">
      <c r="B42" s="22"/>
      <c r="C42" s="23"/>
      <c r="D42" s="24"/>
      <c r="E42" s="25"/>
      <c r="F42" s="25"/>
      <c r="G42" s="25"/>
      <c r="H42" s="25"/>
      <c r="I42" s="25"/>
      <c r="J42" s="25"/>
    </row>
    <row r="43" ht="14.25" customHeight="1">
      <c r="B43" s="22"/>
      <c r="C43" s="23"/>
      <c r="D43" s="24"/>
      <c r="E43" s="25"/>
      <c r="F43" s="25"/>
      <c r="G43" s="25"/>
      <c r="H43" s="25"/>
      <c r="I43" s="25"/>
      <c r="J43" s="25"/>
    </row>
    <row r="44" ht="14.25" customHeight="1">
      <c r="B44" s="22"/>
      <c r="C44" s="23"/>
      <c r="D44" s="24"/>
      <c r="E44" s="25"/>
      <c r="F44" s="25"/>
      <c r="G44" s="25"/>
      <c r="H44" s="25"/>
      <c r="I44" s="25"/>
      <c r="J44" s="25"/>
    </row>
    <row r="45" ht="14.25" customHeight="1">
      <c r="B45" s="22"/>
      <c r="C45" s="23"/>
      <c r="D45" s="24"/>
      <c r="E45" s="25"/>
      <c r="F45" s="25"/>
      <c r="G45" s="25"/>
      <c r="H45" s="25"/>
      <c r="I45" s="25"/>
      <c r="J45" s="25"/>
    </row>
    <row r="46" ht="14.25" customHeight="1">
      <c r="B46" s="91"/>
      <c r="C46" s="40"/>
      <c r="D46" s="57"/>
      <c r="E46" s="42"/>
      <c r="F46" s="42"/>
      <c r="G46" s="42"/>
      <c r="H46" s="42"/>
      <c r="I46" s="42"/>
      <c r="J46" s="42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2.14"/>
    <col customWidth="1" min="7" max="7" width="19.29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89" t="s">
        <v>16</v>
      </c>
      <c r="C3" s="90" t="s">
        <v>223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</row>
    <row r="5" ht="14.25" customHeight="1">
      <c r="B5" s="22" t="s">
        <v>16</v>
      </c>
      <c r="C5" s="23" t="s">
        <v>225</v>
      </c>
      <c r="D5" s="24">
        <v>4.0</v>
      </c>
      <c r="E5" s="25">
        <v>10.0</v>
      </c>
      <c r="F5" s="25" t="s">
        <v>244</v>
      </c>
      <c r="G5" s="25"/>
      <c r="H5" s="25"/>
      <c r="I5" s="25"/>
      <c r="J5" s="26"/>
    </row>
    <row r="6" ht="14.25" customHeight="1">
      <c r="B6" s="22" t="s">
        <v>16</v>
      </c>
      <c r="C6" s="23" t="s">
        <v>226</v>
      </c>
      <c r="D6" s="24">
        <v>3.0</v>
      </c>
      <c r="E6" s="25" t="s">
        <v>227</v>
      </c>
      <c r="F6" s="25" t="s">
        <v>228</v>
      </c>
      <c r="G6" s="25"/>
      <c r="H6" s="25"/>
      <c r="I6" s="25"/>
      <c r="J6" s="26"/>
    </row>
    <row r="7" ht="14.25" customHeight="1">
      <c r="B7" s="22"/>
      <c r="C7" s="23"/>
      <c r="D7" s="24"/>
      <c r="E7" s="25"/>
      <c r="F7" s="25"/>
      <c r="G7" s="25"/>
      <c r="H7" s="25"/>
      <c r="I7" s="25"/>
      <c r="J7" s="26"/>
    </row>
    <row r="8" ht="14.25" customHeight="1">
      <c r="B8" s="22" t="s">
        <v>16</v>
      </c>
      <c r="C8" s="23" t="s">
        <v>20</v>
      </c>
      <c r="D8" s="24">
        <v>4.0</v>
      </c>
      <c r="E8" s="25">
        <v>11.0</v>
      </c>
      <c r="F8" s="54">
        <v>4.5</v>
      </c>
      <c r="G8" s="25"/>
      <c r="H8" s="25"/>
      <c r="I8" s="25"/>
      <c r="J8" s="26"/>
    </row>
    <row r="9" ht="14.25" customHeight="1">
      <c r="B9" s="22" t="s">
        <v>16</v>
      </c>
      <c r="C9" s="23" t="s">
        <v>229</v>
      </c>
      <c r="D9" s="24">
        <v>3.0</v>
      </c>
      <c r="E9" s="25" t="s">
        <v>230</v>
      </c>
      <c r="F9" s="25" t="s">
        <v>228</v>
      </c>
      <c r="G9" s="25"/>
      <c r="H9" s="25"/>
      <c r="I9" s="25"/>
      <c r="J9" s="26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</row>
    <row r="11" ht="14.25" customHeight="1">
      <c r="B11" s="22" t="s">
        <v>16</v>
      </c>
      <c r="C11" s="23" t="s">
        <v>231</v>
      </c>
      <c r="D11" s="24">
        <v>4.0</v>
      </c>
      <c r="E11" s="25">
        <v>10.0</v>
      </c>
      <c r="F11" s="25" t="s">
        <v>245</v>
      </c>
      <c r="G11" s="25"/>
      <c r="H11" s="25"/>
      <c r="I11" s="25"/>
      <c r="J11" s="26"/>
    </row>
    <row r="12" ht="14.25" customHeight="1">
      <c r="B12" s="22" t="s">
        <v>16</v>
      </c>
      <c r="C12" s="23" t="s">
        <v>233</v>
      </c>
      <c r="D12" s="24">
        <v>4.0</v>
      </c>
      <c r="E12" s="25">
        <v>12.0</v>
      </c>
      <c r="F12" s="54" t="s">
        <v>246</v>
      </c>
      <c r="G12" s="25"/>
      <c r="H12" s="25"/>
      <c r="I12" s="25"/>
      <c r="J12" s="26"/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</row>
    <row r="14" ht="14.25" customHeight="1">
      <c r="B14" s="91" t="s">
        <v>16</v>
      </c>
      <c r="C14" s="40" t="s">
        <v>33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 t="s">
        <v>16</v>
      </c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 t="s">
        <v>16</v>
      </c>
      <c r="C19" s="14" t="s">
        <v>236</v>
      </c>
      <c r="D19" s="51">
        <v>4.0</v>
      </c>
      <c r="E19" s="18">
        <v>10.0</v>
      </c>
      <c r="F19" s="18" t="s">
        <v>247</v>
      </c>
      <c r="G19" s="33"/>
      <c r="H19" s="33"/>
      <c r="I19" s="33"/>
      <c r="J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248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 t="s">
        <v>16</v>
      </c>
      <c r="C22" s="23" t="s">
        <v>26</v>
      </c>
      <c r="D22" s="24">
        <v>4.0</v>
      </c>
      <c r="E22" s="25">
        <v>8.0</v>
      </c>
      <c r="F22" s="25" t="s">
        <v>249</v>
      </c>
      <c r="G22" s="53"/>
      <c r="H22" s="53"/>
      <c r="I22" s="53"/>
      <c r="J22" s="26"/>
    </row>
    <row r="23" ht="14.25" customHeight="1">
      <c r="B23" s="22" t="s">
        <v>16</v>
      </c>
      <c r="C23" s="23" t="s">
        <v>239</v>
      </c>
      <c r="D23" s="24">
        <v>3.0</v>
      </c>
      <c r="E23" s="25">
        <v>20.0</v>
      </c>
      <c r="F23" s="25" t="s">
        <v>228</v>
      </c>
      <c r="G23" s="25"/>
      <c r="H23" s="25"/>
      <c r="I23" s="25"/>
      <c r="J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 t="s">
        <v>16</v>
      </c>
      <c r="C25" s="23" t="s">
        <v>242</v>
      </c>
      <c r="D25" s="24">
        <v>3.0</v>
      </c>
      <c r="E25" s="25">
        <v>8.0</v>
      </c>
      <c r="F25" s="54">
        <v>4.5</v>
      </c>
      <c r="G25" s="53">
        <f t="shared" ref="G25:G26" si="1">D25*E25*F25</f>
        <v>108</v>
      </c>
      <c r="H25" s="25">
        <v>72.0</v>
      </c>
      <c r="I25" s="25"/>
      <c r="J25" s="26"/>
    </row>
    <row r="26" ht="14.25" customHeight="1">
      <c r="B26" s="22" t="s">
        <v>16</v>
      </c>
      <c r="C26" s="23" t="s">
        <v>240</v>
      </c>
      <c r="D26" s="24">
        <v>3.0</v>
      </c>
      <c r="E26" s="25">
        <v>15.0</v>
      </c>
      <c r="F26" s="25">
        <v>4.0</v>
      </c>
      <c r="G26" s="53">
        <f t="shared" si="1"/>
        <v>180</v>
      </c>
      <c r="H26" s="53">
        <v>112.0</v>
      </c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 t="s">
        <v>16</v>
      </c>
      <c r="C28" s="40" t="s">
        <v>32</v>
      </c>
      <c r="D28" s="57"/>
      <c r="E28" s="42" t="s">
        <v>243</v>
      </c>
      <c r="F28" s="42"/>
      <c r="G28" s="42" t="s">
        <v>250</v>
      </c>
      <c r="H28" s="42"/>
      <c r="I28" s="42"/>
      <c r="J28" s="58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2.14"/>
    <col customWidth="1" min="7" max="7" width="19.29"/>
    <col customWidth="1" min="8" max="8" width="10.71"/>
    <col customWidth="1" min="9" max="9" width="4.29"/>
    <col customWidth="1" min="10" max="10" width="14.14"/>
    <col customWidth="1" min="11" max="12" width="10.71"/>
    <col customWidth="1" min="13" max="13" width="18.43"/>
    <col customWidth="1" min="14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L2" s="3" t="s">
        <v>11</v>
      </c>
      <c r="M2" s="4" t="s">
        <v>14</v>
      </c>
    </row>
    <row r="3" ht="14.25" customHeight="1">
      <c r="B3" s="89"/>
      <c r="C3" s="90" t="s">
        <v>223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  <c r="L3" s="10" t="s">
        <v>15</v>
      </c>
      <c r="M3" s="12"/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  <c r="L4" s="10" t="s">
        <v>18</v>
      </c>
      <c r="M4" s="12"/>
    </row>
    <row r="5" ht="14.25" customHeight="1">
      <c r="B5" s="22"/>
      <c r="C5" s="23" t="s">
        <v>225</v>
      </c>
      <c r="D5" s="24">
        <v>4.0</v>
      </c>
      <c r="E5" s="25">
        <v>10.0</v>
      </c>
      <c r="F5" s="25" t="s">
        <v>251</v>
      </c>
      <c r="G5" s="25"/>
      <c r="H5" s="25" t="s">
        <v>244</v>
      </c>
      <c r="I5" s="25"/>
      <c r="J5" s="26"/>
      <c r="L5" s="10" t="s">
        <v>19</v>
      </c>
      <c r="M5" s="12"/>
    </row>
    <row r="6" ht="14.25" customHeight="1">
      <c r="B6" s="22"/>
      <c r="C6" s="23" t="s">
        <v>226</v>
      </c>
      <c r="D6" s="24">
        <v>3.0</v>
      </c>
      <c r="E6" s="25" t="s">
        <v>252</v>
      </c>
      <c r="F6" s="25" t="s">
        <v>228</v>
      </c>
      <c r="G6" s="25"/>
      <c r="H6" s="25"/>
      <c r="I6" s="25"/>
      <c r="J6" s="26"/>
      <c r="L6" s="10" t="s">
        <v>22</v>
      </c>
      <c r="M6" s="12"/>
    </row>
    <row r="7" ht="14.25" customHeight="1">
      <c r="B7" s="22"/>
      <c r="C7" s="23"/>
      <c r="D7" s="24"/>
      <c r="E7" s="25"/>
      <c r="F7" s="25"/>
      <c r="G7" s="25"/>
      <c r="H7" s="25"/>
      <c r="I7" s="25"/>
      <c r="J7" s="26"/>
      <c r="L7" s="10" t="s">
        <v>25</v>
      </c>
      <c r="M7" s="12"/>
    </row>
    <row r="8" ht="14.25" customHeight="1">
      <c r="B8" s="22"/>
      <c r="C8" s="23" t="s">
        <v>20</v>
      </c>
      <c r="D8" s="24">
        <v>4.0</v>
      </c>
      <c r="E8" s="25">
        <v>8.0</v>
      </c>
      <c r="F8" s="54" t="s">
        <v>253</v>
      </c>
      <c r="G8" s="25" t="str">
        <f t="shared" ref="G8:G9" si="1">F8*E8*D8</f>
        <v>#VALUE!</v>
      </c>
      <c r="H8" s="25"/>
      <c r="I8" s="25"/>
      <c r="J8" s="26"/>
      <c r="L8" s="10" t="s">
        <v>254</v>
      </c>
      <c r="M8" s="12"/>
    </row>
    <row r="9" ht="14.25" customHeight="1">
      <c r="B9" s="22"/>
      <c r="C9" s="23" t="s">
        <v>229</v>
      </c>
      <c r="D9" s="24">
        <v>3.0</v>
      </c>
      <c r="E9" s="25" t="s">
        <v>255</v>
      </c>
      <c r="F9" s="25" t="s">
        <v>228</v>
      </c>
      <c r="G9" s="25" t="str">
        <f t="shared" si="1"/>
        <v>#VALUE!</v>
      </c>
      <c r="H9" s="25"/>
      <c r="I9" s="25"/>
      <c r="J9" s="26"/>
      <c r="L9" s="10" t="s">
        <v>27</v>
      </c>
      <c r="M9" s="12"/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L10" s="10" t="s">
        <v>28</v>
      </c>
      <c r="M10" s="12"/>
    </row>
    <row r="11" ht="14.25" customHeight="1">
      <c r="B11" s="22"/>
      <c r="C11" s="23" t="s">
        <v>231</v>
      </c>
      <c r="D11" s="24">
        <v>4.0</v>
      </c>
      <c r="E11" s="25">
        <v>10.0</v>
      </c>
      <c r="F11" s="25" t="s">
        <v>256</v>
      </c>
      <c r="G11" s="25" t="str">
        <f t="shared" ref="G11:G12" si="2">F11*E11*D11</f>
        <v>#VALUE!</v>
      </c>
      <c r="H11" s="25" t="s">
        <v>245</v>
      </c>
      <c r="I11" s="25"/>
      <c r="J11" s="26"/>
      <c r="L11" s="10" t="s">
        <v>35</v>
      </c>
      <c r="M11" s="12"/>
    </row>
    <row r="12" ht="14.25" customHeight="1">
      <c r="B12" s="22"/>
      <c r="C12" s="23" t="s">
        <v>233</v>
      </c>
      <c r="D12" s="24">
        <v>4.0</v>
      </c>
      <c r="E12" s="25">
        <v>12.0</v>
      </c>
      <c r="F12" s="54">
        <v>4.5</v>
      </c>
      <c r="G12" s="25">
        <f t="shared" si="2"/>
        <v>216</v>
      </c>
      <c r="H12" s="25">
        <v>54.0</v>
      </c>
      <c r="I12" s="25"/>
      <c r="J12" s="26"/>
      <c r="L12" s="10" t="s">
        <v>36</v>
      </c>
      <c r="M12" s="12"/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  <c r="L13" s="47" t="s">
        <v>37</v>
      </c>
      <c r="M13" s="92"/>
    </row>
    <row r="14" ht="14.25" customHeight="1">
      <c r="B14" s="91"/>
      <c r="C14" s="40" t="s">
        <v>257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/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/>
      <c r="C19" s="14" t="s">
        <v>236</v>
      </c>
      <c r="D19" s="51"/>
      <c r="E19" s="18" t="s">
        <v>258</v>
      </c>
      <c r="F19" s="18" t="s">
        <v>259</v>
      </c>
      <c r="G19" s="33"/>
      <c r="H19" s="18" t="s">
        <v>247</v>
      </c>
      <c r="I19" s="33"/>
      <c r="J19" s="26"/>
    </row>
    <row r="20" ht="14.25" customHeight="1">
      <c r="B20" s="50"/>
      <c r="C20" s="14" t="s">
        <v>238</v>
      </c>
      <c r="D20" s="51">
        <v>3.0</v>
      </c>
      <c r="E20" s="18" t="s">
        <v>255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/>
      <c r="C22" s="23" t="s">
        <v>26</v>
      </c>
      <c r="D22" s="24">
        <v>4.0</v>
      </c>
      <c r="E22" s="25" t="s">
        <v>260</v>
      </c>
      <c r="F22" s="25">
        <v>32.0</v>
      </c>
      <c r="G22" s="53"/>
      <c r="H22" s="25" t="s">
        <v>249</v>
      </c>
      <c r="I22" s="53"/>
      <c r="J22" s="26"/>
    </row>
    <row r="23" ht="14.25" customHeight="1">
      <c r="B23" s="22"/>
      <c r="C23" s="23" t="s">
        <v>239</v>
      </c>
      <c r="D23" s="24">
        <v>3.0</v>
      </c>
      <c r="E23" s="25">
        <v>20.0</v>
      </c>
      <c r="F23" s="25" t="s">
        <v>228</v>
      </c>
      <c r="G23" s="25"/>
      <c r="H23" s="25"/>
      <c r="I23" s="25"/>
      <c r="J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/>
      <c r="C25" s="23" t="s">
        <v>242</v>
      </c>
      <c r="D25" s="24">
        <v>3.0</v>
      </c>
      <c r="E25" s="25">
        <v>8.0</v>
      </c>
      <c r="F25" s="54">
        <v>4.5</v>
      </c>
      <c r="G25" s="53">
        <f t="shared" ref="G25:G26" si="3">D25*E25*F25</f>
        <v>108</v>
      </c>
      <c r="H25" s="25">
        <v>108.0</v>
      </c>
      <c r="I25" s="25"/>
      <c r="J25" s="93" t="s">
        <v>261</v>
      </c>
    </row>
    <row r="26" ht="14.25" customHeight="1">
      <c r="B26" s="22"/>
      <c r="C26" s="23" t="s">
        <v>240</v>
      </c>
      <c r="D26" s="24">
        <v>3.0</v>
      </c>
      <c r="E26" s="25">
        <v>16.0</v>
      </c>
      <c r="F26" s="25">
        <v>4.0</v>
      </c>
      <c r="G26" s="53">
        <f t="shared" si="3"/>
        <v>192</v>
      </c>
      <c r="H26" s="53">
        <v>180.0</v>
      </c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/>
      <c r="C28" s="40" t="s">
        <v>30</v>
      </c>
      <c r="D28" s="57"/>
      <c r="E28" s="42" t="s">
        <v>243</v>
      </c>
      <c r="F28" s="42"/>
      <c r="G28" s="42" t="s">
        <v>250</v>
      </c>
      <c r="H28" s="42"/>
      <c r="I28" s="42"/>
      <c r="J28" s="58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5.57"/>
    <col customWidth="1" min="6" max="6" width="13.86"/>
    <col customWidth="1" min="7" max="7" width="19.29"/>
    <col customWidth="1" min="8" max="8" width="10.71"/>
    <col customWidth="1" min="9" max="9" width="4.29"/>
    <col customWidth="1" min="10" max="10" width="35.0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89" t="s">
        <v>16</v>
      </c>
      <c r="C3" s="90" t="s">
        <v>223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</row>
    <row r="5" ht="14.25" customHeight="1">
      <c r="B5" s="22" t="s">
        <v>16</v>
      </c>
      <c r="C5" s="23" t="s">
        <v>262</v>
      </c>
      <c r="D5" s="24" t="s">
        <v>263</v>
      </c>
      <c r="E5" s="25" t="s">
        <v>255</v>
      </c>
      <c r="F5" s="25"/>
      <c r="G5" s="25"/>
      <c r="H5" s="25"/>
      <c r="I5" s="25"/>
      <c r="J5" s="26"/>
    </row>
    <row r="6" ht="14.25" customHeight="1">
      <c r="B6" s="22" t="s">
        <v>16</v>
      </c>
      <c r="C6" s="23" t="s">
        <v>264</v>
      </c>
      <c r="D6" s="24" t="s">
        <v>263</v>
      </c>
      <c r="E6" s="25" t="s">
        <v>265</v>
      </c>
      <c r="F6" s="25"/>
      <c r="G6" s="25"/>
      <c r="H6" s="25"/>
      <c r="I6" s="25"/>
      <c r="J6" s="26"/>
    </row>
    <row r="7" ht="14.25" customHeight="1">
      <c r="B7" s="22" t="s">
        <v>16</v>
      </c>
      <c r="C7" s="23" t="s">
        <v>226</v>
      </c>
      <c r="D7" s="24" t="s">
        <v>263</v>
      </c>
      <c r="E7" s="25" t="s">
        <v>266</v>
      </c>
      <c r="F7" s="25" t="s">
        <v>267</v>
      </c>
      <c r="G7" s="25"/>
      <c r="H7" s="25"/>
      <c r="I7" s="25"/>
      <c r="J7" s="26"/>
    </row>
    <row r="8" ht="14.25" customHeight="1">
      <c r="B8" s="34"/>
      <c r="C8" s="35"/>
      <c r="D8" s="36"/>
      <c r="E8" s="25"/>
      <c r="F8" s="25"/>
      <c r="G8" s="25"/>
      <c r="H8" s="25"/>
      <c r="I8" s="25"/>
      <c r="J8" s="37"/>
    </row>
    <row r="9" ht="14.25" customHeight="1">
      <c r="B9" s="91"/>
      <c r="C9" s="40" t="s">
        <v>33</v>
      </c>
      <c r="D9" s="57"/>
      <c r="E9" s="42" t="s">
        <v>268</v>
      </c>
      <c r="F9" s="42"/>
      <c r="G9" s="42"/>
      <c r="H9" s="42"/>
      <c r="I9" s="42"/>
      <c r="J9" s="58" t="s">
        <v>269</v>
      </c>
    </row>
    <row r="10" ht="14.25" customHeight="1">
      <c r="B10" s="45"/>
      <c r="C10" s="45"/>
      <c r="D10" s="45"/>
      <c r="E10" s="45"/>
      <c r="F10" s="45"/>
      <c r="G10" s="45"/>
      <c r="H10" s="45"/>
      <c r="I10" s="45"/>
      <c r="J10" s="45"/>
    </row>
    <row r="11" ht="14.25" customHeight="1"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9</v>
      </c>
      <c r="J11" s="2" t="s">
        <v>10</v>
      </c>
    </row>
    <row r="12" ht="14.25" customHeight="1">
      <c r="B12" s="89" t="s">
        <v>16</v>
      </c>
      <c r="C12" s="90" t="s">
        <v>223</v>
      </c>
      <c r="D12" s="51">
        <v>5.0</v>
      </c>
      <c r="E12" s="18" t="s">
        <v>224</v>
      </c>
      <c r="F12" s="19">
        <v>2.5</v>
      </c>
      <c r="G12" s="18"/>
      <c r="H12" s="18"/>
      <c r="I12" s="18"/>
      <c r="J12" s="49"/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</row>
    <row r="14" ht="14.25" customHeight="1">
      <c r="B14" s="22" t="s">
        <v>16</v>
      </c>
      <c r="C14" s="23" t="s">
        <v>270</v>
      </c>
      <c r="D14" s="24" t="s">
        <v>263</v>
      </c>
      <c r="E14" s="25" t="s">
        <v>255</v>
      </c>
      <c r="F14" s="25"/>
      <c r="G14" s="25"/>
      <c r="H14" s="25"/>
      <c r="I14" s="25"/>
      <c r="J14" s="26"/>
    </row>
    <row r="15" ht="14.25" customHeight="1">
      <c r="B15" s="22" t="s">
        <v>16</v>
      </c>
      <c r="C15" s="23" t="s">
        <v>78</v>
      </c>
      <c r="D15" s="24" t="s">
        <v>263</v>
      </c>
      <c r="E15" s="25" t="s">
        <v>230</v>
      </c>
      <c r="F15" s="54"/>
      <c r="G15" s="25"/>
      <c r="H15" s="25"/>
      <c r="I15" s="25"/>
      <c r="J15" s="26"/>
    </row>
    <row r="16" ht="14.25" customHeight="1">
      <c r="B16" s="22" t="s">
        <v>16</v>
      </c>
      <c r="C16" s="23" t="s">
        <v>271</v>
      </c>
      <c r="D16" s="24" t="s">
        <v>263</v>
      </c>
      <c r="E16" s="25" t="s">
        <v>272</v>
      </c>
      <c r="F16" s="25"/>
      <c r="G16" s="25"/>
      <c r="H16" s="25"/>
      <c r="I16" s="25"/>
      <c r="J16" s="26"/>
    </row>
    <row r="17" ht="14.25" customHeight="1">
      <c r="B17" s="34"/>
      <c r="C17" s="35"/>
      <c r="D17" s="36"/>
      <c r="E17" s="25"/>
      <c r="F17" s="25"/>
      <c r="G17" s="25"/>
      <c r="H17" s="25"/>
      <c r="I17" s="25"/>
      <c r="J17" s="25"/>
    </row>
    <row r="18" ht="14.25" customHeight="1">
      <c r="B18" s="91" t="s">
        <v>16</v>
      </c>
      <c r="C18" s="40" t="s">
        <v>273</v>
      </c>
      <c r="D18" s="57"/>
      <c r="E18" s="42" t="s">
        <v>274</v>
      </c>
      <c r="F18" s="25"/>
      <c r="G18" s="25"/>
      <c r="H18" s="25"/>
      <c r="I18" s="25"/>
      <c r="J18" s="25" t="s">
        <v>275</v>
      </c>
    </row>
    <row r="19" ht="14.25" customHeight="1"/>
    <row r="20" ht="14.25" customHeight="1"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9</v>
      </c>
      <c r="J20" s="2" t="s">
        <v>10</v>
      </c>
    </row>
    <row r="21" ht="14.25" customHeight="1">
      <c r="B21" s="89"/>
      <c r="C21" s="90" t="s">
        <v>223</v>
      </c>
      <c r="D21" s="51">
        <v>5.0</v>
      </c>
      <c r="E21" s="18" t="s">
        <v>224</v>
      </c>
      <c r="F21" s="19">
        <v>2.5</v>
      </c>
      <c r="G21" s="18"/>
      <c r="H21" s="18"/>
      <c r="I21" s="18"/>
      <c r="J21" s="49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6"/>
    </row>
    <row r="23" ht="14.25" customHeight="1">
      <c r="B23" s="22"/>
      <c r="C23" s="23" t="s">
        <v>276</v>
      </c>
      <c r="D23" s="24" t="s">
        <v>263</v>
      </c>
      <c r="E23" s="25" t="s">
        <v>277</v>
      </c>
      <c r="F23" s="54"/>
      <c r="G23" s="25"/>
      <c r="H23" s="25"/>
      <c r="I23" s="25"/>
      <c r="J23" s="26"/>
    </row>
    <row r="24" ht="14.25" customHeight="1">
      <c r="B24" s="22"/>
      <c r="C24" s="23" t="s">
        <v>278</v>
      </c>
      <c r="D24" s="24" t="s">
        <v>263</v>
      </c>
      <c r="E24" s="25">
        <v>8.0</v>
      </c>
      <c r="F24" s="25"/>
      <c r="G24" s="25"/>
      <c r="H24" s="25"/>
      <c r="I24" s="25"/>
      <c r="J24" s="26"/>
    </row>
    <row r="25" ht="14.25" customHeight="1">
      <c r="B25" s="34"/>
      <c r="C25" s="35" t="s">
        <v>279</v>
      </c>
      <c r="D25" s="24" t="s">
        <v>263</v>
      </c>
      <c r="E25" s="25" t="s">
        <v>255</v>
      </c>
      <c r="F25" s="25"/>
      <c r="G25" s="25"/>
      <c r="H25" s="25"/>
      <c r="I25" s="25"/>
      <c r="J25" s="26"/>
    </row>
    <row r="26" ht="14.25" customHeight="1">
      <c r="B26" s="34"/>
      <c r="C26" s="35"/>
      <c r="D26" s="36"/>
      <c r="E26" s="25"/>
      <c r="F26" s="25"/>
      <c r="G26" s="25"/>
      <c r="H26" s="25"/>
      <c r="I26" s="25"/>
      <c r="J26" s="37"/>
    </row>
    <row r="27" ht="14.25" customHeight="1">
      <c r="B27" s="91"/>
      <c r="C27" s="40" t="s">
        <v>32</v>
      </c>
      <c r="D27" s="57"/>
      <c r="E27" s="42"/>
      <c r="F27" s="42"/>
      <c r="G27" s="42"/>
      <c r="H27" s="42"/>
      <c r="I27" s="42"/>
      <c r="J27" s="58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43"/>
    <col customWidth="1" min="4" max="4" width="6.71"/>
    <col customWidth="1" min="5" max="5" width="14.71"/>
    <col customWidth="1" min="6" max="6" width="13.43"/>
    <col customWidth="1" min="7" max="7" width="9.43"/>
    <col customWidth="1" min="8" max="8" width="9.71"/>
    <col customWidth="1" min="9" max="9" width="4.29"/>
    <col customWidth="1" min="10" max="10" width="33.29"/>
    <col customWidth="1" min="11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</row>
    <row r="3" ht="14.25" customHeight="1">
      <c r="B3" s="89"/>
      <c r="C3" s="90" t="s">
        <v>223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</row>
    <row r="5" ht="14.25" customHeight="1">
      <c r="B5" s="22"/>
      <c r="C5" s="23" t="s">
        <v>262</v>
      </c>
      <c r="D5" s="24" t="s">
        <v>263</v>
      </c>
      <c r="E5" s="25" t="s">
        <v>255</v>
      </c>
      <c r="F5" s="25"/>
      <c r="G5" s="25"/>
      <c r="H5" s="25"/>
      <c r="I5" s="25"/>
      <c r="J5" s="26"/>
    </row>
    <row r="6" ht="14.25" customHeight="1">
      <c r="B6" s="22"/>
      <c r="C6" s="23" t="s">
        <v>264</v>
      </c>
      <c r="D6" s="24" t="s">
        <v>263</v>
      </c>
      <c r="E6" s="25" t="s">
        <v>265</v>
      </c>
      <c r="F6" s="25"/>
      <c r="G6" s="25"/>
      <c r="H6" s="25"/>
      <c r="I6" s="25"/>
      <c r="J6" s="26"/>
    </row>
    <row r="7" ht="14.25" customHeight="1">
      <c r="B7" s="22"/>
      <c r="C7" s="23" t="s">
        <v>226</v>
      </c>
      <c r="D7" s="24" t="s">
        <v>263</v>
      </c>
      <c r="E7" s="25" t="s">
        <v>266</v>
      </c>
      <c r="F7" s="25" t="s">
        <v>267</v>
      </c>
      <c r="G7" s="25"/>
      <c r="H7" s="25"/>
      <c r="I7" s="25"/>
      <c r="J7" s="26"/>
    </row>
    <row r="8" ht="14.25" customHeight="1">
      <c r="B8" s="34"/>
      <c r="C8" s="35"/>
      <c r="D8" s="36"/>
      <c r="E8" s="25"/>
      <c r="F8" s="25"/>
      <c r="G8" s="25"/>
      <c r="H8" s="25"/>
      <c r="I8" s="25"/>
      <c r="J8" s="37"/>
    </row>
    <row r="9" ht="14.25" customHeight="1">
      <c r="B9" s="91"/>
      <c r="C9" s="40" t="s">
        <v>33</v>
      </c>
      <c r="D9" s="57"/>
      <c r="E9" s="42" t="s">
        <v>268</v>
      </c>
      <c r="F9" s="42"/>
      <c r="G9" s="42"/>
      <c r="H9" s="42"/>
      <c r="I9" s="42"/>
      <c r="J9" s="58" t="s">
        <v>269</v>
      </c>
    </row>
    <row r="10" ht="14.25" customHeight="1">
      <c r="B10" s="45"/>
      <c r="C10" s="45"/>
      <c r="D10" s="45"/>
      <c r="E10" s="45"/>
      <c r="F10" s="45"/>
      <c r="G10" s="45"/>
      <c r="H10" s="45"/>
      <c r="I10" s="45"/>
      <c r="J10" s="45"/>
    </row>
    <row r="11" ht="14.25" customHeight="1"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9</v>
      </c>
      <c r="J11" s="2" t="s">
        <v>10</v>
      </c>
    </row>
    <row r="12" ht="14.25" customHeight="1">
      <c r="B12" s="89"/>
      <c r="C12" s="90" t="s">
        <v>223</v>
      </c>
      <c r="D12" s="51">
        <v>5.0</v>
      </c>
      <c r="E12" s="18" t="s">
        <v>224</v>
      </c>
      <c r="F12" s="19">
        <v>2.5</v>
      </c>
      <c r="G12" s="18"/>
      <c r="H12" s="18"/>
      <c r="I12" s="18"/>
      <c r="J12" s="49"/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</row>
    <row r="14" ht="14.25" customHeight="1">
      <c r="B14" s="22"/>
      <c r="C14" s="23" t="s">
        <v>270</v>
      </c>
      <c r="D14" s="24" t="s">
        <v>263</v>
      </c>
      <c r="E14" s="25" t="s">
        <v>255</v>
      </c>
      <c r="F14" s="25"/>
      <c r="G14" s="25"/>
      <c r="H14" s="25"/>
      <c r="I14" s="25"/>
      <c r="J14" s="26"/>
    </row>
    <row r="15" ht="14.25" customHeight="1">
      <c r="B15" s="22"/>
      <c r="C15" s="23" t="s">
        <v>78</v>
      </c>
      <c r="D15" s="24" t="s">
        <v>263</v>
      </c>
      <c r="E15" s="25" t="s">
        <v>230</v>
      </c>
      <c r="F15" s="54"/>
      <c r="G15" s="25"/>
      <c r="H15" s="25"/>
      <c r="I15" s="25"/>
      <c r="J15" s="26"/>
    </row>
    <row r="16" ht="14.25" customHeight="1">
      <c r="B16" s="22"/>
      <c r="C16" s="23" t="s">
        <v>271</v>
      </c>
      <c r="D16" s="24" t="s">
        <v>263</v>
      </c>
      <c r="E16" s="25" t="s">
        <v>272</v>
      </c>
      <c r="F16" s="25"/>
      <c r="G16" s="25"/>
      <c r="H16" s="25"/>
      <c r="I16" s="25"/>
      <c r="J16" s="26"/>
    </row>
    <row r="17" ht="14.25" customHeight="1">
      <c r="B17" s="34"/>
      <c r="C17" s="35"/>
      <c r="D17" s="36"/>
      <c r="E17" s="25"/>
      <c r="F17" s="25"/>
      <c r="G17" s="25"/>
      <c r="H17" s="25"/>
      <c r="I17" s="25"/>
      <c r="J17" s="25"/>
    </row>
    <row r="18" ht="14.25" customHeight="1">
      <c r="B18" s="91"/>
      <c r="C18" s="40" t="s">
        <v>273</v>
      </c>
      <c r="D18" s="57"/>
      <c r="E18" s="42" t="s">
        <v>274</v>
      </c>
      <c r="F18" s="25"/>
      <c r="G18" s="25"/>
      <c r="H18" s="25"/>
      <c r="I18" s="25"/>
      <c r="J18" s="25" t="s">
        <v>275</v>
      </c>
    </row>
    <row r="19" ht="14.25" customHeight="1"/>
    <row r="20" ht="14.25" customHeight="1"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9</v>
      </c>
      <c r="J20" s="2" t="s">
        <v>10</v>
      </c>
    </row>
    <row r="21" ht="14.25" customHeight="1">
      <c r="B21" s="89"/>
      <c r="C21" s="90" t="s">
        <v>223</v>
      </c>
      <c r="D21" s="51">
        <v>5.0</v>
      </c>
      <c r="E21" s="18" t="s">
        <v>224</v>
      </c>
      <c r="F21" s="19">
        <v>2.5</v>
      </c>
      <c r="G21" s="18"/>
      <c r="H21" s="18"/>
      <c r="I21" s="18"/>
      <c r="J21" s="49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6"/>
    </row>
    <row r="23" ht="14.25" customHeight="1">
      <c r="B23" s="22"/>
      <c r="C23" s="23" t="s">
        <v>276</v>
      </c>
      <c r="D23" s="24" t="s">
        <v>263</v>
      </c>
      <c r="E23" s="25" t="s">
        <v>277</v>
      </c>
      <c r="F23" s="54"/>
      <c r="G23" s="25"/>
      <c r="H23" s="25"/>
      <c r="I23" s="25"/>
      <c r="J23" s="26"/>
    </row>
    <row r="24" ht="14.25" customHeight="1">
      <c r="B24" s="22"/>
      <c r="C24" s="23" t="s">
        <v>278</v>
      </c>
      <c r="D24" s="24" t="s">
        <v>263</v>
      </c>
      <c r="E24" s="25">
        <v>8.0</v>
      </c>
      <c r="F24" s="25"/>
      <c r="G24" s="25"/>
      <c r="H24" s="25"/>
      <c r="I24" s="25"/>
      <c r="J24" s="26"/>
    </row>
    <row r="25" ht="14.25" customHeight="1">
      <c r="B25" s="34"/>
      <c r="C25" s="35" t="s">
        <v>279</v>
      </c>
      <c r="D25" s="24" t="s">
        <v>263</v>
      </c>
      <c r="E25" s="25" t="s">
        <v>255</v>
      </c>
      <c r="F25" s="25"/>
      <c r="G25" s="25"/>
      <c r="H25" s="25"/>
      <c r="I25" s="25"/>
      <c r="J25" s="26"/>
    </row>
    <row r="26" ht="14.25" customHeight="1">
      <c r="B26" s="34"/>
      <c r="C26" s="35"/>
      <c r="D26" s="36"/>
      <c r="E26" s="25"/>
      <c r="F26" s="25"/>
      <c r="G26" s="25"/>
      <c r="H26" s="25"/>
      <c r="I26" s="25"/>
      <c r="J26" s="37"/>
    </row>
    <row r="27" ht="14.25" customHeight="1">
      <c r="B27" s="91"/>
      <c r="C27" s="40" t="s">
        <v>32</v>
      </c>
      <c r="D27" s="57"/>
      <c r="E27" s="42"/>
      <c r="F27" s="42"/>
      <c r="G27" s="42"/>
      <c r="H27" s="42"/>
      <c r="I27" s="42"/>
      <c r="J27" s="58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0.71"/>
    <col customWidth="1" min="7" max="7" width="19.29"/>
    <col customWidth="1" min="8" max="8" width="10.71"/>
    <col customWidth="1" min="9" max="9" width="4.29"/>
    <col customWidth="1" min="10" max="10" width="13.57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L2" s="3" t="s">
        <v>11</v>
      </c>
      <c r="M2" s="4" t="s">
        <v>14</v>
      </c>
    </row>
    <row r="3" ht="14.25" customHeight="1">
      <c r="B3" s="89" t="s">
        <v>16</v>
      </c>
      <c r="C3" s="90" t="s">
        <v>235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  <c r="L3" s="10" t="s">
        <v>15</v>
      </c>
      <c r="M3" s="12">
        <v>8.0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  <c r="L4" s="10" t="s">
        <v>18</v>
      </c>
      <c r="M4" s="12">
        <v>8.0</v>
      </c>
    </row>
    <row r="5" ht="14.25" customHeight="1">
      <c r="B5" s="22" t="s">
        <v>16</v>
      </c>
      <c r="C5" s="23" t="s">
        <v>225</v>
      </c>
      <c r="D5" s="24">
        <v>4.0</v>
      </c>
      <c r="E5" s="25">
        <v>10.0</v>
      </c>
      <c r="F5" s="25" t="s">
        <v>251</v>
      </c>
      <c r="G5" s="25"/>
      <c r="H5" s="25" t="s">
        <v>244</v>
      </c>
      <c r="I5" s="25"/>
      <c r="J5" s="26"/>
      <c r="L5" s="10" t="s">
        <v>19</v>
      </c>
      <c r="M5" s="94">
        <v>4.0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252</v>
      </c>
      <c r="F6" s="25" t="s">
        <v>228</v>
      </c>
      <c r="G6" s="25"/>
      <c r="H6" s="25"/>
      <c r="I6" s="25"/>
      <c r="J6" s="26"/>
      <c r="L6" s="10" t="s">
        <v>22</v>
      </c>
      <c r="M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6"/>
      <c r="L7" s="10" t="s">
        <v>25</v>
      </c>
      <c r="M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8.0</v>
      </c>
      <c r="F8" s="54" t="s">
        <v>253</v>
      </c>
      <c r="G8" s="25" t="str">
        <f>F8*E8*D8</f>
        <v>#VALUE!</v>
      </c>
      <c r="H8" s="25"/>
      <c r="I8" s="25"/>
      <c r="J8" s="26"/>
      <c r="L8" s="10" t="s">
        <v>254</v>
      </c>
      <c r="M8" s="94">
        <v>0.0</v>
      </c>
    </row>
    <row r="9" ht="14.25" customHeight="1">
      <c r="B9" s="22" t="s">
        <v>16</v>
      </c>
      <c r="C9" s="23" t="s">
        <v>280</v>
      </c>
      <c r="D9" s="24">
        <v>3.0</v>
      </c>
      <c r="E9" s="25" t="s">
        <v>255</v>
      </c>
      <c r="F9" s="25"/>
      <c r="G9" s="25"/>
      <c r="H9" s="25"/>
      <c r="I9" s="25"/>
      <c r="J9" s="26"/>
      <c r="L9" s="10" t="s">
        <v>27</v>
      </c>
      <c r="M9" s="94">
        <v>0.0</v>
      </c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L10" s="10" t="s">
        <v>28</v>
      </c>
      <c r="M10" s="12">
        <v>8.0</v>
      </c>
    </row>
    <row r="11" ht="14.25" customHeight="1">
      <c r="B11" s="22" t="s">
        <v>16</v>
      </c>
      <c r="C11" s="23" t="s">
        <v>23</v>
      </c>
      <c r="D11" s="24">
        <v>4.0</v>
      </c>
      <c r="E11" s="25">
        <v>15.0</v>
      </c>
      <c r="F11" s="25" t="s">
        <v>281</v>
      </c>
      <c r="G11" s="25" t="str">
        <f t="shared" ref="G11:G12" si="1">F11*E11*D11</f>
        <v>#VALUE!</v>
      </c>
      <c r="H11" s="25" t="s">
        <v>245</v>
      </c>
      <c r="I11" s="25"/>
      <c r="J11" s="26"/>
      <c r="L11" s="10" t="s">
        <v>35</v>
      </c>
      <c r="M11" s="12">
        <v>8.0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12.0</v>
      </c>
      <c r="F12" s="54">
        <v>4.5</v>
      </c>
      <c r="G12" s="25">
        <f t="shared" si="1"/>
        <v>216</v>
      </c>
      <c r="H12" s="25">
        <v>54.0</v>
      </c>
      <c r="I12" s="25"/>
      <c r="J12" s="26">
        <v>28.0</v>
      </c>
      <c r="L12" s="10" t="s">
        <v>36</v>
      </c>
      <c r="M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  <c r="L13" s="47" t="s">
        <v>37</v>
      </c>
      <c r="M13" s="92">
        <v>10.0</v>
      </c>
    </row>
    <row r="14" ht="14.25" customHeight="1">
      <c r="B14" s="91" t="s">
        <v>16</v>
      </c>
      <c r="C14" s="40" t="s">
        <v>257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 t="s">
        <v>16</v>
      </c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 t="s">
        <v>16</v>
      </c>
      <c r="C19" s="14" t="s">
        <v>282</v>
      </c>
      <c r="D19" s="51">
        <v>4.0</v>
      </c>
      <c r="E19" s="18">
        <v>12.0</v>
      </c>
      <c r="F19" s="18"/>
      <c r="G19" s="33"/>
      <c r="H19" s="18" t="s">
        <v>247</v>
      </c>
      <c r="I19" s="33"/>
      <c r="J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255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 t="s">
        <v>16</v>
      </c>
      <c r="C22" s="23" t="s">
        <v>26</v>
      </c>
      <c r="D22" s="24">
        <v>4.0</v>
      </c>
      <c r="E22" s="25" t="s">
        <v>283</v>
      </c>
      <c r="F22" s="25" t="s">
        <v>249</v>
      </c>
      <c r="G22" s="53"/>
      <c r="H22" s="25" t="s">
        <v>249</v>
      </c>
      <c r="I22" s="53"/>
      <c r="J22" s="26"/>
    </row>
    <row r="23" ht="14.25" customHeight="1">
      <c r="B23" s="22" t="s">
        <v>16</v>
      </c>
      <c r="C23" s="23" t="s">
        <v>278</v>
      </c>
      <c r="D23" s="24">
        <v>4.0</v>
      </c>
      <c r="E23" s="25">
        <v>10.0</v>
      </c>
      <c r="F23" s="25">
        <v>5.0</v>
      </c>
      <c r="G23" s="25"/>
      <c r="H23" s="25"/>
      <c r="I23" s="25"/>
      <c r="J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15.0</v>
      </c>
      <c r="F25" s="54" t="s">
        <v>284</v>
      </c>
      <c r="G25" s="53" t="str">
        <f t="shared" ref="G25:G26" si="2">D25*E25*F25</f>
        <v>#VALUE!</v>
      </c>
      <c r="H25" s="25">
        <v>108.0</v>
      </c>
      <c r="I25" s="25"/>
      <c r="J25" s="26"/>
    </row>
    <row r="26" ht="14.25" customHeight="1">
      <c r="B26" s="22" t="s">
        <v>16</v>
      </c>
      <c r="C26" s="23" t="s">
        <v>285</v>
      </c>
      <c r="D26" s="24">
        <v>4.0</v>
      </c>
      <c r="E26" s="25">
        <v>12.0</v>
      </c>
      <c r="F26" s="25" t="s">
        <v>286</v>
      </c>
      <c r="G26" s="53" t="str">
        <f t="shared" si="2"/>
        <v>#VALUE!</v>
      </c>
      <c r="H26" s="53"/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 t="s">
        <v>16</v>
      </c>
      <c r="C28" s="40" t="s">
        <v>31</v>
      </c>
      <c r="D28" s="57"/>
      <c r="E28" s="42" t="s">
        <v>243</v>
      </c>
      <c r="F28" s="42"/>
      <c r="G28" s="42" t="s">
        <v>250</v>
      </c>
      <c r="H28" s="42"/>
      <c r="I28" s="42"/>
      <c r="J28" s="58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0"/>
    <col customWidth="1" min="4" max="4" width="6.71"/>
    <col customWidth="1" min="5" max="5" width="14.71"/>
    <col customWidth="1" min="6" max="6" width="10.71"/>
    <col customWidth="1" min="7" max="7" width="19.29"/>
    <col customWidth="1" min="8" max="8" width="10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L2" s="3" t="s">
        <v>11</v>
      </c>
      <c r="M2" s="4" t="s">
        <v>14</v>
      </c>
    </row>
    <row r="3" ht="14.25" customHeight="1">
      <c r="B3" s="89"/>
      <c r="C3" s="90" t="s">
        <v>235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  <c r="L3" s="10" t="s">
        <v>15</v>
      </c>
      <c r="M3" s="12">
        <v>8.0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  <c r="L4" s="10" t="s">
        <v>18</v>
      </c>
      <c r="M4" s="12">
        <v>8.0</v>
      </c>
    </row>
    <row r="5" ht="14.25" customHeight="1">
      <c r="B5" s="22" t="s">
        <v>16</v>
      </c>
      <c r="C5" s="23" t="s">
        <v>287</v>
      </c>
      <c r="D5" s="24">
        <v>4.0</v>
      </c>
      <c r="E5" s="25">
        <v>10.0</v>
      </c>
      <c r="F5" s="54">
        <v>4.5</v>
      </c>
      <c r="G5" s="25">
        <f>D5*E5*F5</f>
        <v>180</v>
      </c>
      <c r="H5" s="25"/>
      <c r="I5" s="25"/>
      <c r="J5" s="26"/>
      <c r="L5" s="10" t="s">
        <v>19</v>
      </c>
      <c r="M5" s="94">
        <v>4.0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252</v>
      </c>
      <c r="F6" s="25" t="s">
        <v>228</v>
      </c>
      <c r="G6" s="25"/>
      <c r="H6" s="25"/>
      <c r="I6" s="25"/>
      <c r="J6" s="26"/>
      <c r="L6" s="10" t="s">
        <v>22</v>
      </c>
      <c r="M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6"/>
      <c r="L7" s="10" t="s">
        <v>25</v>
      </c>
      <c r="M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8.0</v>
      </c>
      <c r="F8" s="54">
        <v>7.5</v>
      </c>
      <c r="G8" s="25">
        <f>F8*E8*D8</f>
        <v>240</v>
      </c>
      <c r="H8" s="25"/>
      <c r="I8" s="25"/>
      <c r="J8" s="26"/>
      <c r="L8" s="10" t="s">
        <v>254</v>
      </c>
      <c r="M8" s="94">
        <v>0.0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255</v>
      </c>
      <c r="F9" s="25"/>
      <c r="G9" s="25"/>
      <c r="H9" s="25"/>
      <c r="I9" s="25"/>
      <c r="J9" s="26"/>
      <c r="L9" s="10" t="s">
        <v>27</v>
      </c>
      <c r="M9" s="94">
        <v>0.0</v>
      </c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L10" s="10" t="s">
        <v>28</v>
      </c>
      <c r="M10" s="12">
        <v>8.0</v>
      </c>
    </row>
    <row r="11" ht="14.25" customHeight="1">
      <c r="B11" s="22" t="s">
        <v>16</v>
      </c>
      <c r="C11" s="23" t="s">
        <v>23</v>
      </c>
      <c r="D11" s="24">
        <v>4.0</v>
      </c>
      <c r="E11" s="25">
        <v>15.0</v>
      </c>
      <c r="F11" s="25">
        <v>14.0</v>
      </c>
      <c r="G11" s="25">
        <f t="shared" ref="G11:G12" si="1">F11*E11*D11</f>
        <v>840</v>
      </c>
      <c r="H11" s="25">
        <v>420.0</v>
      </c>
      <c r="I11" s="25"/>
      <c r="J11" s="26"/>
      <c r="L11" s="10" t="s">
        <v>35</v>
      </c>
      <c r="M11" s="12">
        <v>8.0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13.0</v>
      </c>
      <c r="F12" s="54">
        <v>4.5</v>
      </c>
      <c r="G12" s="25">
        <f t="shared" si="1"/>
        <v>234</v>
      </c>
      <c r="H12" s="25">
        <v>216.0</v>
      </c>
      <c r="I12" s="25"/>
      <c r="J12" s="26"/>
      <c r="L12" s="10" t="s">
        <v>36</v>
      </c>
      <c r="M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  <c r="L13" s="47" t="s">
        <v>37</v>
      </c>
      <c r="M13" s="92">
        <v>10.0</v>
      </c>
    </row>
    <row r="14" ht="14.25" customHeight="1">
      <c r="B14" s="91"/>
      <c r="C14" s="40" t="s">
        <v>33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/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/>
      <c r="C19" s="14" t="s">
        <v>282</v>
      </c>
      <c r="D19" s="51">
        <v>4.0</v>
      </c>
      <c r="E19" s="18">
        <v>12.0</v>
      </c>
      <c r="F19" s="18">
        <v>5.0</v>
      </c>
      <c r="G19" s="33">
        <f>D19*E19*F19</f>
        <v>240</v>
      </c>
      <c r="H19" s="18">
        <v>48.0</v>
      </c>
      <c r="I19" s="33"/>
      <c r="J19" s="26"/>
    </row>
    <row r="20" ht="14.25" customHeight="1">
      <c r="B20" s="50"/>
      <c r="C20" s="14" t="s">
        <v>238</v>
      </c>
      <c r="D20" s="51">
        <v>3.0</v>
      </c>
      <c r="E20" s="18" t="s">
        <v>255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/>
      <c r="C22" s="23" t="s">
        <v>26</v>
      </c>
      <c r="D22" s="24">
        <v>4.0</v>
      </c>
      <c r="E22" s="25">
        <v>10.0</v>
      </c>
      <c r="F22" s="25" t="s">
        <v>288</v>
      </c>
      <c r="G22" s="53"/>
      <c r="H22" s="25" t="s">
        <v>249</v>
      </c>
      <c r="I22" s="53"/>
      <c r="J22" s="26"/>
    </row>
    <row r="23" ht="14.25" customHeight="1">
      <c r="B23" s="22"/>
      <c r="C23" s="23" t="s">
        <v>278</v>
      </c>
      <c r="D23" s="24">
        <v>4.0</v>
      </c>
      <c r="E23" s="25">
        <v>10.0</v>
      </c>
      <c r="F23" s="25">
        <v>5.0</v>
      </c>
      <c r="G23" s="25"/>
      <c r="H23" s="25"/>
      <c r="I23" s="25"/>
      <c r="J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/>
      <c r="C25" s="23" t="s">
        <v>105</v>
      </c>
      <c r="D25" s="24">
        <v>4.0</v>
      </c>
      <c r="E25" s="25">
        <v>15.0</v>
      </c>
      <c r="F25" s="54" t="s">
        <v>289</v>
      </c>
      <c r="G25" s="53" t="str">
        <f t="shared" ref="G25:G26" si="2">D25*E25*F25</f>
        <v>#VALUE!</v>
      </c>
      <c r="H25" s="54" t="s">
        <v>290</v>
      </c>
      <c r="I25" s="25"/>
      <c r="J25" s="26"/>
    </row>
    <row r="26" ht="14.25" customHeight="1">
      <c r="B26" s="22"/>
      <c r="C26" s="23" t="s">
        <v>285</v>
      </c>
      <c r="D26" s="24">
        <v>4.0</v>
      </c>
      <c r="E26" s="25">
        <v>12.0</v>
      </c>
      <c r="F26" s="25" t="s">
        <v>291</v>
      </c>
      <c r="G26" s="53" t="str">
        <f t="shared" si="2"/>
        <v>#VALUE!</v>
      </c>
      <c r="H26" s="25" t="s">
        <v>286</v>
      </c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/>
      <c r="C28" s="40" t="s">
        <v>30</v>
      </c>
      <c r="D28" s="57"/>
      <c r="E28" s="42" t="s">
        <v>243</v>
      </c>
      <c r="F28" s="42"/>
      <c r="G28" s="42" t="s">
        <v>250</v>
      </c>
      <c r="H28" s="42"/>
      <c r="I28" s="42"/>
      <c r="J28" s="58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16">
        <v>9.0</v>
      </c>
      <c r="F4" s="17">
        <v>0.6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10.0</v>
      </c>
      <c r="F6" s="29">
        <v>9.0</v>
      </c>
      <c r="G6" s="25">
        <f t="shared" ref="G6:G7" si="2">F6*E6*D6</f>
        <v>360</v>
      </c>
      <c r="H6" s="28">
        <v>452.0</v>
      </c>
      <c r="I6" s="25" t="s">
        <v>21</v>
      </c>
      <c r="J6" s="30" t="s">
        <v>0</v>
      </c>
      <c r="K6" s="29">
        <v>11.3</v>
      </c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12.0</v>
      </c>
      <c r="F7" s="28" t="s">
        <v>24</v>
      </c>
      <c r="G7" s="25" t="str">
        <f t="shared" si="2"/>
        <v>#VALUE!</v>
      </c>
      <c r="H7" s="28">
        <v>40.0</v>
      </c>
      <c r="I7" s="25" t="s">
        <v>3</v>
      </c>
      <c r="J7" s="30" t="s">
        <v>0</v>
      </c>
      <c r="K7" s="31" t="s">
        <v>65</v>
      </c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9.0</v>
      </c>
      <c r="F8" s="28">
        <v>32.0</v>
      </c>
      <c r="G8" s="33">
        <f>D8*E8*F8</f>
        <v>1152</v>
      </c>
      <c r="H8" s="28">
        <v>1187.0</v>
      </c>
      <c r="I8" s="28" t="s">
        <v>21</v>
      </c>
      <c r="J8" s="26"/>
      <c r="K8" s="31" t="s">
        <v>66</v>
      </c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/>
      <c r="C10" s="39" t="s">
        <v>33</v>
      </c>
      <c r="D10" s="40" t="s">
        <v>30</v>
      </c>
      <c r="E10" s="39" t="s">
        <v>31</v>
      </c>
      <c r="F10" s="39" t="s">
        <v>32</v>
      </c>
      <c r="G10" s="39" t="s">
        <v>33</v>
      </c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16">
        <v>9.0</v>
      </c>
      <c r="F14" s="17">
        <v>0.6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10.0</v>
      </c>
      <c r="F16" s="28">
        <v>16.0</v>
      </c>
      <c r="G16" s="33">
        <f>F16*E16*D16</f>
        <v>640</v>
      </c>
      <c r="H16" s="28">
        <v>768.0</v>
      </c>
      <c r="I16" s="33" t="s">
        <v>21</v>
      </c>
      <c r="J16" s="33"/>
      <c r="K16" s="31" t="s">
        <v>67</v>
      </c>
    </row>
    <row r="17">
      <c r="B17" s="27" t="s">
        <v>16</v>
      </c>
      <c r="C17" s="52" t="s">
        <v>40</v>
      </c>
      <c r="D17" s="24">
        <v>4.0</v>
      </c>
      <c r="E17" s="28">
        <v>12.0</v>
      </c>
      <c r="F17" s="29" t="s">
        <v>41</v>
      </c>
      <c r="G17" s="53" t="str">
        <f t="shared" ref="G17:G18" si="3">D17*E17*F17</f>
        <v>#VALUE!</v>
      </c>
      <c r="H17" s="29" t="s">
        <v>42</v>
      </c>
      <c r="I17" s="54" t="s">
        <v>3</v>
      </c>
      <c r="J17" s="33"/>
      <c r="K17" s="55" t="s">
        <v>65</v>
      </c>
    </row>
    <row r="18">
      <c r="B18" s="32" t="s">
        <v>16</v>
      </c>
      <c r="C18" s="35" t="s">
        <v>43</v>
      </c>
      <c r="D18" s="36">
        <v>4.0</v>
      </c>
      <c r="E18" s="28">
        <v>8.0</v>
      </c>
      <c r="F18" s="28">
        <v>19.0</v>
      </c>
      <c r="G18" s="53">
        <f t="shared" si="3"/>
        <v>608</v>
      </c>
      <c r="H18" s="28">
        <v>836.0</v>
      </c>
      <c r="I18" s="54" t="s">
        <v>21</v>
      </c>
      <c r="J18" s="30" t="s">
        <v>0</v>
      </c>
      <c r="K18" s="31" t="s">
        <v>68</v>
      </c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/>
      <c r="C24" s="62" t="s">
        <v>45</v>
      </c>
      <c r="D24" s="15">
        <v>4.0</v>
      </c>
      <c r="E24" s="16">
        <v>9.0</v>
      </c>
      <c r="F24" s="17">
        <v>0.6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/>
      <c r="C25" s="52"/>
      <c r="D25" s="24"/>
      <c r="E25" s="28"/>
      <c r="F25" s="29"/>
      <c r="G25" s="53"/>
      <c r="H25" s="28"/>
      <c r="I25" s="54"/>
      <c r="J25" s="53"/>
      <c r="K25" s="31"/>
      <c r="L25" s="65" t="s">
        <v>69</v>
      </c>
    </row>
    <row r="26">
      <c r="B26" s="27"/>
      <c r="C26" s="52" t="s">
        <v>49</v>
      </c>
      <c r="D26" s="24">
        <v>4.0</v>
      </c>
      <c r="E26" s="28">
        <v>10.0</v>
      </c>
      <c r="F26" s="29">
        <v>12.5</v>
      </c>
      <c r="G26" s="53">
        <f t="shared" ref="G26:G27" si="4">D26*E26*F26</f>
        <v>500</v>
      </c>
      <c r="H26" s="28">
        <v>600.0</v>
      </c>
      <c r="I26" s="29" t="s">
        <v>21</v>
      </c>
      <c r="J26" s="53"/>
      <c r="K26" s="31" t="s">
        <v>67</v>
      </c>
      <c r="L26" s="65" t="s">
        <v>70</v>
      </c>
    </row>
    <row r="27">
      <c r="B27" s="13"/>
      <c r="C27" s="52" t="s">
        <v>51</v>
      </c>
      <c r="D27" s="24">
        <v>4.0</v>
      </c>
      <c r="E27" s="28">
        <v>12.0</v>
      </c>
      <c r="F27" s="28">
        <v>24.0</v>
      </c>
      <c r="G27" s="25">
        <f t="shared" si="4"/>
        <v>1152</v>
      </c>
      <c r="H27" s="28">
        <v>1600.0</v>
      </c>
      <c r="I27" s="25" t="s">
        <v>52</v>
      </c>
      <c r="J27" s="30" t="s">
        <v>0</v>
      </c>
      <c r="K27" s="31" t="s">
        <v>71</v>
      </c>
      <c r="L27" s="65" t="s">
        <v>72</v>
      </c>
    </row>
    <row r="28">
      <c r="B28" s="13"/>
      <c r="C28" s="66"/>
      <c r="D28" s="67"/>
      <c r="E28" s="68"/>
      <c r="F28" s="69"/>
      <c r="G28" s="70"/>
      <c r="H28" s="69"/>
      <c r="I28" s="70"/>
      <c r="J28" s="70"/>
      <c r="K28" s="71"/>
      <c r="L28" s="65" t="s">
        <v>73</v>
      </c>
    </row>
    <row r="29">
      <c r="B29" s="13"/>
      <c r="C29" s="62" t="s">
        <v>54</v>
      </c>
      <c r="D29" s="51">
        <v>4.0</v>
      </c>
      <c r="E29" s="63">
        <v>8.0</v>
      </c>
      <c r="F29" s="72">
        <v>10.0</v>
      </c>
      <c r="G29" s="33">
        <f>D29*E29*F29</f>
        <v>320</v>
      </c>
      <c r="H29" s="72" t="s">
        <v>55</v>
      </c>
      <c r="I29" s="73" t="s">
        <v>56</v>
      </c>
      <c r="J29" s="30" t="s">
        <v>0</v>
      </c>
      <c r="K29" s="74" t="s">
        <v>74</v>
      </c>
      <c r="L29" s="65" t="s">
        <v>53</v>
      </c>
    </row>
    <row r="30">
      <c r="B30" s="22"/>
      <c r="C30" s="23"/>
      <c r="D30" s="24"/>
      <c r="E30" s="25"/>
      <c r="F30" s="25"/>
      <c r="G30" s="53"/>
      <c r="H30" s="25"/>
      <c r="I30" s="25"/>
      <c r="J30" s="53"/>
      <c r="K30" s="26"/>
    </row>
    <row r="31">
      <c r="B31" s="38"/>
      <c r="C31" s="40" t="s">
        <v>37</v>
      </c>
      <c r="D31" s="42"/>
      <c r="E31" s="75"/>
      <c r="F31" s="42"/>
      <c r="G31" s="75"/>
      <c r="H31" s="75"/>
      <c r="I31" s="75"/>
      <c r="J31" s="75"/>
      <c r="K31" s="58"/>
    </row>
    <row r="33">
      <c r="B33" s="76" t="s">
        <v>57</v>
      </c>
      <c r="C33" s="2" t="s">
        <v>2</v>
      </c>
      <c r="D33" s="1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>
      <c r="B34" s="5"/>
      <c r="C34" s="61"/>
      <c r="D34" s="6"/>
      <c r="E34" s="7"/>
      <c r="F34" s="7"/>
      <c r="G34" s="7"/>
      <c r="H34" s="8"/>
      <c r="I34" s="7"/>
      <c r="J34" s="9"/>
      <c r="K34" s="9"/>
    </row>
    <row r="35">
      <c r="B35" s="13"/>
      <c r="C35" s="62" t="s">
        <v>58</v>
      </c>
      <c r="D35" s="15">
        <v>4.0</v>
      </c>
      <c r="E35" s="63">
        <v>8.0</v>
      </c>
      <c r="F35" s="63">
        <v>57.0</v>
      </c>
      <c r="G35" s="33">
        <f>D35*E35*F35</f>
        <v>1824</v>
      </c>
      <c r="H35" s="63">
        <v>1664.0</v>
      </c>
      <c r="I35" s="73" t="s">
        <v>59</v>
      </c>
      <c r="J35" s="53"/>
      <c r="K35" s="26"/>
    </row>
    <row r="36">
      <c r="B36" s="27"/>
      <c r="C36" s="23"/>
      <c r="D36" s="24"/>
      <c r="E36" s="25"/>
      <c r="F36" s="25"/>
      <c r="G36" s="53"/>
      <c r="H36" s="25"/>
      <c r="I36" s="54"/>
      <c r="J36" s="53"/>
      <c r="K36" s="26"/>
    </row>
    <row r="37">
      <c r="B37" s="27"/>
      <c r="C37" s="23" t="s">
        <v>60</v>
      </c>
      <c r="D37" s="24">
        <v>4.0</v>
      </c>
      <c r="E37" s="28">
        <v>11.0</v>
      </c>
      <c r="F37" s="28">
        <v>8.0</v>
      </c>
      <c r="G37" s="25">
        <f>F37*E37*D37</f>
        <v>352</v>
      </c>
      <c r="H37" s="28">
        <v>384.0</v>
      </c>
      <c r="I37" s="25" t="s">
        <v>52</v>
      </c>
      <c r="J37" s="30" t="s">
        <v>0</v>
      </c>
      <c r="K37" s="31" t="s">
        <v>67</v>
      </c>
    </row>
    <row r="38">
      <c r="B38" s="13"/>
      <c r="C38" s="52" t="s">
        <v>61</v>
      </c>
      <c r="D38" s="77">
        <v>4.0</v>
      </c>
      <c r="E38" s="28">
        <v>12.0</v>
      </c>
      <c r="F38" s="28" t="s">
        <v>62</v>
      </c>
      <c r="G38" s="25">
        <f>D38*E38</f>
        <v>48</v>
      </c>
      <c r="H38" s="28">
        <v>56.0</v>
      </c>
      <c r="I38" s="28" t="s">
        <v>21</v>
      </c>
      <c r="J38" s="25"/>
      <c r="K38" s="31" t="s">
        <v>65</v>
      </c>
    </row>
    <row r="39">
      <c r="B39" s="27"/>
      <c r="C39" s="23" t="s">
        <v>63</v>
      </c>
      <c r="D39" s="24">
        <v>4.0</v>
      </c>
      <c r="E39" s="28">
        <v>9.0</v>
      </c>
      <c r="F39" s="28">
        <v>34.0</v>
      </c>
      <c r="G39" s="25">
        <f>D39*E39*F39</f>
        <v>1224</v>
      </c>
      <c r="H39" s="28" t="s">
        <v>64</v>
      </c>
      <c r="I39" s="25" t="s">
        <v>59</v>
      </c>
      <c r="J39" s="25"/>
      <c r="K39" s="28" t="s">
        <v>75</v>
      </c>
    </row>
    <row r="40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>
      <c r="B41" s="38"/>
      <c r="C41" s="40" t="s">
        <v>44</v>
      </c>
      <c r="D41" s="42"/>
      <c r="E41" s="75"/>
      <c r="F41" s="42"/>
      <c r="G41" s="75"/>
      <c r="H41" s="75"/>
      <c r="I41" s="75"/>
      <c r="J41" s="75"/>
      <c r="K41" s="58"/>
    </row>
    <row r="42">
      <c r="K42" s="78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4.71"/>
    <col customWidth="1" min="6" max="6" width="10.71"/>
    <col customWidth="1" min="7" max="7" width="19.29"/>
    <col customWidth="1" min="8" max="8" width="10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L2" s="3" t="s">
        <v>11</v>
      </c>
      <c r="M2" s="4" t="s">
        <v>14</v>
      </c>
    </row>
    <row r="3" ht="14.25" customHeight="1">
      <c r="B3" s="89" t="s">
        <v>16</v>
      </c>
      <c r="C3" s="90" t="s">
        <v>235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  <c r="L3" s="10" t="s">
        <v>15</v>
      </c>
      <c r="M3" s="12">
        <v>8.0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  <c r="L4" s="10" t="s">
        <v>18</v>
      </c>
      <c r="M4" s="12">
        <v>8.0</v>
      </c>
    </row>
    <row r="5" ht="14.25" customHeight="1">
      <c r="B5" s="22" t="s">
        <v>16</v>
      </c>
      <c r="C5" s="23" t="s">
        <v>287</v>
      </c>
      <c r="D5" s="24">
        <v>4.0</v>
      </c>
      <c r="E5" s="25">
        <v>10.0</v>
      </c>
      <c r="F5" s="54">
        <v>6.3</v>
      </c>
      <c r="G5" s="25">
        <f>D5*E5*F5</f>
        <v>252</v>
      </c>
      <c r="H5" s="25">
        <v>180.0</v>
      </c>
      <c r="I5" s="25"/>
      <c r="J5" s="26"/>
      <c r="L5" s="10" t="s">
        <v>19</v>
      </c>
      <c r="M5" s="94">
        <v>4.0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252</v>
      </c>
      <c r="F6" s="25" t="s">
        <v>228</v>
      </c>
      <c r="G6" s="25"/>
      <c r="H6" s="25"/>
      <c r="I6" s="25"/>
      <c r="J6" s="26"/>
      <c r="L6" s="10" t="s">
        <v>22</v>
      </c>
      <c r="M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6"/>
      <c r="L7" s="10" t="s">
        <v>25</v>
      </c>
      <c r="M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9.0</v>
      </c>
      <c r="F8" s="54">
        <v>7.5</v>
      </c>
      <c r="G8" s="25">
        <f>F8*E8*D8</f>
        <v>270</v>
      </c>
      <c r="H8" s="25">
        <v>240.0</v>
      </c>
      <c r="I8" s="25"/>
      <c r="J8" s="26"/>
      <c r="L8" s="10" t="s">
        <v>254</v>
      </c>
      <c r="M8" s="94">
        <v>0.0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292</v>
      </c>
      <c r="F9" s="25"/>
      <c r="G9" s="25"/>
      <c r="H9" s="25"/>
      <c r="I9" s="25"/>
      <c r="J9" s="26"/>
      <c r="L9" s="10" t="s">
        <v>27</v>
      </c>
      <c r="M9" s="94">
        <v>0.0</v>
      </c>
    </row>
    <row r="10" ht="14.25" customHeight="1">
      <c r="B10" s="22" t="s">
        <v>293</v>
      </c>
      <c r="C10" s="23"/>
      <c r="D10" s="24"/>
      <c r="E10" s="25"/>
      <c r="F10" s="25"/>
      <c r="G10" s="25"/>
      <c r="H10" s="25"/>
      <c r="I10" s="25"/>
      <c r="J10" s="26"/>
      <c r="L10" s="10" t="s">
        <v>28</v>
      </c>
      <c r="M10" s="12">
        <v>8.0</v>
      </c>
    </row>
    <row r="11" ht="14.25" customHeight="1">
      <c r="B11" s="22" t="s">
        <v>16</v>
      </c>
      <c r="C11" s="23" t="s">
        <v>23</v>
      </c>
      <c r="D11" s="24">
        <v>4.0</v>
      </c>
      <c r="E11" s="25">
        <v>16.0</v>
      </c>
      <c r="F11" s="25">
        <v>14.0</v>
      </c>
      <c r="G11" s="25">
        <f t="shared" ref="G11:G12" si="1">F11*E11*D11</f>
        <v>896</v>
      </c>
      <c r="H11" s="25">
        <v>840.0</v>
      </c>
      <c r="I11" s="25"/>
      <c r="J11" s="26"/>
      <c r="L11" s="10" t="s">
        <v>35</v>
      </c>
      <c r="M11" s="12">
        <v>8.0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15.0</v>
      </c>
      <c r="F12" s="54">
        <v>4.5</v>
      </c>
      <c r="G12" s="25">
        <f t="shared" si="1"/>
        <v>270</v>
      </c>
      <c r="H12" s="25">
        <v>234.0</v>
      </c>
      <c r="I12" s="25"/>
      <c r="J12" s="26"/>
      <c r="L12" s="10" t="s">
        <v>36</v>
      </c>
      <c r="M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  <c r="L13" s="47" t="s">
        <v>37</v>
      </c>
      <c r="M13" s="92">
        <v>10.0</v>
      </c>
    </row>
    <row r="14" ht="14.25" customHeight="1">
      <c r="B14" s="91" t="s">
        <v>16</v>
      </c>
      <c r="C14" s="40" t="s">
        <v>32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 t="s">
        <v>16</v>
      </c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 t="s">
        <v>16</v>
      </c>
      <c r="C19" s="14" t="s">
        <v>282</v>
      </c>
      <c r="D19" s="51">
        <v>4.0</v>
      </c>
      <c r="E19" s="18">
        <v>12.0</v>
      </c>
      <c r="F19" s="18">
        <v>5.0</v>
      </c>
      <c r="G19" s="33">
        <f>D19*E19*F19</f>
        <v>240</v>
      </c>
      <c r="H19" s="18">
        <v>48.0</v>
      </c>
      <c r="I19" s="33"/>
      <c r="J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255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 t="s">
        <v>16</v>
      </c>
      <c r="C22" s="23" t="s">
        <v>26</v>
      </c>
      <c r="D22" s="24">
        <v>4.0</v>
      </c>
      <c r="E22" s="25">
        <v>10.0</v>
      </c>
      <c r="F22" s="25" t="s">
        <v>288</v>
      </c>
      <c r="G22" s="53"/>
      <c r="H22" s="25" t="s">
        <v>249</v>
      </c>
      <c r="I22" s="53"/>
      <c r="J22" s="26"/>
    </row>
    <row r="23" ht="14.25" customHeight="1">
      <c r="B23" s="22" t="s">
        <v>16</v>
      </c>
      <c r="C23" s="23" t="s">
        <v>278</v>
      </c>
      <c r="D23" s="24">
        <v>4.0</v>
      </c>
      <c r="E23" s="25">
        <v>8.0</v>
      </c>
      <c r="F23" s="25">
        <v>5.0</v>
      </c>
      <c r="G23" s="25"/>
      <c r="H23" s="25"/>
      <c r="I23" s="25"/>
      <c r="J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15.0</v>
      </c>
      <c r="F25" s="54" t="s">
        <v>289</v>
      </c>
      <c r="G25" s="53" t="str">
        <f t="shared" ref="G25:G26" si="2">D25*E25*F25</f>
        <v>#VALUE!</v>
      </c>
      <c r="H25" s="54" t="s">
        <v>290</v>
      </c>
      <c r="I25" s="25"/>
      <c r="J25" s="26"/>
    </row>
    <row r="26" ht="14.25" customHeight="1">
      <c r="B26" s="22" t="s">
        <v>16</v>
      </c>
      <c r="C26" s="23" t="s">
        <v>285</v>
      </c>
      <c r="D26" s="24">
        <v>4.0</v>
      </c>
      <c r="E26" s="25">
        <v>12.0</v>
      </c>
      <c r="F26" s="25" t="s">
        <v>291</v>
      </c>
      <c r="G26" s="53" t="str">
        <f t="shared" si="2"/>
        <v>#VALUE!</v>
      </c>
      <c r="H26" s="25" t="s">
        <v>286</v>
      </c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 t="s">
        <v>16</v>
      </c>
      <c r="C28" s="40" t="s">
        <v>294</v>
      </c>
      <c r="D28" s="57"/>
      <c r="E28" s="42" t="s">
        <v>243</v>
      </c>
      <c r="F28" s="42"/>
      <c r="G28" s="42" t="s">
        <v>295</v>
      </c>
      <c r="H28" s="42" t="s">
        <v>296</v>
      </c>
      <c r="I28" s="42"/>
      <c r="J28" s="58"/>
    </row>
    <row r="29" ht="14.25" customHeight="1"/>
    <row r="30" ht="14.25" customHeight="1">
      <c r="B30" s="2" t="s">
        <v>13</v>
      </c>
      <c r="C30" s="2" t="s">
        <v>2</v>
      </c>
      <c r="D30" s="2" t="s">
        <v>3</v>
      </c>
      <c r="E30" s="2" t="s">
        <v>4</v>
      </c>
      <c r="F30" s="2" t="s">
        <v>132</v>
      </c>
      <c r="G30" s="2" t="s">
        <v>6</v>
      </c>
      <c r="H30" s="2" t="s">
        <v>7</v>
      </c>
      <c r="I30" s="2" t="s">
        <v>9</v>
      </c>
      <c r="J30" s="2" t="s">
        <v>10</v>
      </c>
    </row>
    <row r="31" ht="14.25" customHeight="1">
      <c r="B31" s="89" t="s">
        <v>16</v>
      </c>
      <c r="C31" s="90" t="s">
        <v>235</v>
      </c>
      <c r="D31" s="51">
        <v>5.0</v>
      </c>
      <c r="E31" s="18" t="s">
        <v>224</v>
      </c>
      <c r="F31" s="19">
        <v>2.5</v>
      </c>
      <c r="G31" s="18"/>
      <c r="H31" s="18"/>
      <c r="I31" s="18"/>
      <c r="J31" s="26"/>
    </row>
    <row r="32" ht="14.25" customHeight="1">
      <c r="B32" s="50"/>
      <c r="C32" s="14"/>
      <c r="D32" s="51"/>
      <c r="E32" s="18"/>
      <c r="F32" s="18"/>
      <c r="G32" s="33"/>
      <c r="H32" s="33"/>
      <c r="I32" s="33"/>
      <c r="J32" s="26"/>
    </row>
    <row r="33" ht="14.25" customHeight="1">
      <c r="B33" s="50" t="s">
        <v>16</v>
      </c>
      <c r="C33" s="14" t="s">
        <v>297</v>
      </c>
      <c r="D33" s="51">
        <v>4.0</v>
      </c>
      <c r="E33" s="18">
        <v>8.0</v>
      </c>
      <c r="F33" s="18" t="s">
        <v>298</v>
      </c>
      <c r="G33" s="33"/>
      <c r="H33" s="18"/>
      <c r="I33" s="33"/>
      <c r="J33" s="26"/>
    </row>
    <row r="34" ht="14.25" customHeight="1">
      <c r="B34" s="50"/>
      <c r="C34" s="14"/>
      <c r="D34" s="51"/>
      <c r="E34" s="18"/>
      <c r="F34" s="18"/>
      <c r="G34" s="33"/>
      <c r="H34" s="33"/>
      <c r="I34" s="33"/>
      <c r="J34" s="26"/>
    </row>
    <row r="35" ht="14.25" customHeight="1">
      <c r="B35" s="50" t="s">
        <v>16</v>
      </c>
      <c r="C35" s="14" t="s">
        <v>299</v>
      </c>
      <c r="D35" s="51">
        <v>4.0</v>
      </c>
      <c r="E35" s="18">
        <v>12.0</v>
      </c>
      <c r="F35" s="18" t="s">
        <v>244</v>
      </c>
      <c r="G35" s="33"/>
      <c r="H35" s="33"/>
      <c r="I35" s="33"/>
      <c r="J35" s="26"/>
    </row>
    <row r="36" ht="14.25" customHeight="1">
      <c r="B36" s="22"/>
      <c r="C36" s="23"/>
      <c r="D36" s="24"/>
      <c r="E36" s="25"/>
      <c r="F36" s="25"/>
      <c r="G36" s="53"/>
      <c r="H36" s="25"/>
      <c r="I36" s="53"/>
      <c r="J36" s="26"/>
    </row>
    <row r="37" ht="14.25" customHeight="1">
      <c r="B37" s="50" t="s">
        <v>16</v>
      </c>
      <c r="C37" s="23" t="s">
        <v>300</v>
      </c>
      <c r="D37" s="24">
        <v>3.0</v>
      </c>
      <c r="E37" s="25">
        <v>12.0</v>
      </c>
      <c r="F37" s="25">
        <v>12.0</v>
      </c>
      <c r="G37" s="25"/>
      <c r="H37" s="25"/>
      <c r="I37" s="25"/>
      <c r="J37" s="26"/>
    </row>
    <row r="38" ht="14.25" customHeight="1">
      <c r="B38" s="50"/>
      <c r="C38" s="23"/>
      <c r="D38" s="24"/>
      <c r="E38" s="25"/>
      <c r="F38" s="25"/>
      <c r="G38" s="25"/>
      <c r="H38" s="25"/>
      <c r="I38" s="25"/>
      <c r="J38" s="26"/>
    </row>
    <row r="39" ht="14.25" customHeight="1">
      <c r="B39" s="50" t="s">
        <v>16</v>
      </c>
      <c r="C39" s="23" t="s">
        <v>301</v>
      </c>
      <c r="D39" s="24">
        <v>3.0</v>
      </c>
      <c r="E39" s="25">
        <v>8.0</v>
      </c>
      <c r="F39" s="54"/>
      <c r="G39" s="53"/>
      <c r="H39" s="54"/>
      <c r="I39" s="25"/>
      <c r="J39" s="26"/>
    </row>
    <row r="40" ht="14.25" customHeight="1">
      <c r="B40" s="22"/>
      <c r="C40" s="23"/>
      <c r="D40" s="24"/>
      <c r="E40" s="25"/>
      <c r="F40" s="25"/>
      <c r="G40" s="53"/>
      <c r="H40" s="25"/>
      <c r="I40" s="53"/>
      <c r="J40" s="26"/>
    </row>
    <row r="41" ht="14.25" customHeight="1">
      <c r="B41" s="34"/>
      <c r="C41" s="35" t="s">
        <v>234</v>
      </c>
      <c r="D41" s="36"/>
      <c r="E41" s="25" t="s">
        <v>302</v>
      </c>
      <c r="F41" s="25"/>
      <c r="G41" s="56"/>
      <c r="H41" s="56"/>
      <c r="I41" s="56"/>
      <c r="J41" s="26"/>
    </row>
    <row r="42" ht="14.25" customHeight="1">
      <c r="B42" s="91"/>
      <c r="C42" s="40"/>
      <c r="D42" s="57"/>
      <c r="E42" s="42"/>
      <c r="F42" s="42"/>
      <c r="G42" s="42"/>
      <c r="H42" s="42"/>
      <c r="I42" s="42"/>
      <c r="J42" s="58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4.71"/>
    <col customWidth="1" min="6" max="6" width="10.71"/>
    <col customWidth="1" min="7" max="7" width="17.71"/>
    <col customWidth="1" min="8" max="8" width="11.71"/>
    <col customWidth="1" min="9" max="9" width="4.29"/>
    <col customWidth="1" min="10" max="10" width="14.29"/>
    <col customWidth="1" min="11" max="11" width="10.71"/>
    <col customWidth="1" min="12" max="12" width="11.29"/>
    <col customWidth="1" min="13" max="13" width="17.71"/>
    <col customWidth="1" min="14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10</v>
      </c>
      <c r="L2" s="3" t="s">
        <v>11</v>
      </c>
      <c r="M2" s="4" t="s">
        <v>14</v>
      </c>
    </row>
    <row r="3" ht="14.25" customHeight="1">
      <c r="B3" s="89" t="s">
        <v>16</v>
      </c>
      <c r="C3" s="90" t="s">
        <v>235</v>
      </c>
      <c r="D3" s="51">
        <v>5.0</v>
      </c>
      <c r="E3" s="18" t="s">
        <v>224</v>
      </c>
      <c r="F3" s="19">
        <v>2.5</v>
      </c>
      <c r="G3" s="18"/>
      <c r="H3" s="18"/>
      <c r="I3" s="18"/>
      <c r="J3" s="49"/>
      <c r="L3" s="10" t="s">
        <v>15</v>
      </c>
      <c r="M3" s="12">
        <v>8.0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6"/>
      <c r="L4" s="10" t="s">
        <v>18</v>
      </c>
      <c r="M4" s="12">
        <v>8.0</v>
      </c>
    </row>
    <row r="5" ht="14.25" customHeight="1">
      <c r="B5" s="22" t="s">
        <v>16</v>
      </c>
      <c r="C5" s="23" t="s">
        <v>287</v>
      </c>
      <c r="D5" s="24">
        <v>4.0</v>
      </c>
      <c r="E5" s="25">
        <v>10.0</v>
      </c>
      <c r="F5" s="54">
        <v>7.5</v>
      </c>
      <c r="G5" s="25">
        <f>D5*E5*F5</f>
        <v>300</v>
      </c>
      <c r="H5" s="25">
        <v>252.0</v>
      </c>
      <c r="I5" s="25"/>
      <c r="J5" s="26"/>
      <c r="L5" s="10" t="s">
        <v>19</v>
      </c>
      <c r="M5" s="94">
        <v>4.0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303</v>
      </c>
      <c r="F6" s="25" t="s">
        <v>228</v>
      </c>
      <c r="G6" s="25"/>
      <c r="H6" s="25"/>
      <c r="I6" s="25"/>
      <c r="J6" s="26"/>
      <c r="L6" s="10" t="s">
        <v>22</v>
      </c>
      <c r="M6" s="94">
        <v>0.0</v>
      </c>
    </row>
    <row r="7" ht="14.25" customHeight="1">
      <c r="B7" s="22"/>
      <c r="C7" s="23"/>
      <c r="D7" s="24"/>
      <c r="E7" s="25">
        <v>10.0</v>
      </c>
      <c r="F7" s="25"/>
      <c r="G7" s="25"/>
      <c r="H7" s="25"/>
      <c r="I7" s="25"/>
      <c r="J7" s="26"/>
      <c r="L7" s="10" t="s">
        <v>25</v>
      </c>
      <c r="M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10.0</v>
      </c>
      <c r="F8" s="54">
        <v>7.5</v>
      </c>
      <c r="G8" s="25">
        <f>F8*E8*D8</f>
        <v>300</v>
      </c>
      <c r="H8" s="25">
        <v>270.0</v>
      </c>
      <c r="I8" s="25"/>
      <c r="J8" s="26"/>
      <c r="L8" s="10" t="s">
        <v>254</v>
      </c>
      <c r="M8" s="94">
        <v>0.0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292</v>
      </c>
      <c r="F9" s="25"/>
      <c r="G9" s="25"/>
      <c r="H9" s="25"/>
      <c r="I9" s="25"/>
      <c r="J9" s="26"/>
      <c r="L9" s="10" t="s">
        <v>27</v>
      </c>
      <c r="M9" s="94">
        <v>0.0</v>
      </c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6"/>
      <c r="L10" s="10" t="s">
        <v>28</v>
      </c>
      <c r="M10" s="12">
        <v>8.0</v>
      </c>
    </row>
    <row r="11" ht="14.25" customHeight="1">
      <c r="B11" s="22" t="s">
        <v>16</v>
      </c>
      <c r="C11" s="23" t="s">
        <v>23</v>
      </c>
      <c r="D11" s="24">
        <v>4.0</v>
      </c>
      <c r="E11" s="25">
        <v>15.0</v>
      </c>
      <c r="F11" s="25" t="s">
        <v>304</v>
      </c>
      <c r="G11" s="25" t="str">
        <f t="shared" ref="G11:G12" si="1">F11*E11*D11</f>
        <v>#VALUE!</v>
      </c>
      <c r="H11" s="25" t="s">
        <v>305</v>
      </c>
      <c r="I11" s="25"/>
      <c r="J11" s="26"/>
      <c r="L11" s="10" t="s">
        <v>35</v>
      </c>
      <c r="M11" s="12">
        <v>8.0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10.0</v>
      </c>
      <c r="F12" s="54">
        <v>6.3</v>
      </c>
      <c r="G12" s="25">
        <f t="shared" si="1"/>
        <v>252</v>
      </c>
      <c r="H12" s="25">
        <v>270.0</v>
      </c>
      <c r="I12" s="25"/>
      <c r="J12" s="26"/>
      <c r="L12" s="10" t="s">
        <v>36</v>
      </c>
      <c r="M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6"/>
      <c r="L13" s="47" t="s">
        <v>37</v>
      </c>
      <c r="M13" s="92">
        <v>10.0</v>
      </c>
    </row>
    <row r="14" ht="14.25" customHeight="1">
      <c r="B14" s="91" t="s">
        <v>16</v>
      </c>
      <c r="C14" s="40" t="s">
        <v>30</v>
      </c>
      <c r="D14" s="57"/>
      <c r="E14" s="42"/>
      <c r="F14" s="42"/>
      <c r="G14" s="42"/>
      <c r="H14" s="42"/>
      <c r="I14" s="42"/>
      <c r="J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132</v>
      </c>
      <c r="G16" s="2" t="s">
        <v>6</v>
      </c>
      <c r="H16" s="2" t="s">
        <v>7</v>
      </c>
      <c r="I16" s="2" t="s">
        <v>9</v>
      </c>
      <c r="J16" s="2" t="s">
        <v>10</v>
      </c>
    </row>
    <row r="17" ht="14.25" customHeight="1">
      <c r="B17" s="89" t="s">
        <v>16</v>
      </c>
      <c r="C17" s="90" t="s">
        <v>235</v>
      </c>
      <c r="D17" s="51">
        <v>5.0</v>
      </c>
      <c r="E17" s="18" t="s">
        <v>224</v>
      </c>
      <c r="F17" s="19">
        <v>2.5</v>
      </c>
      <c r="G17" s="18"/>
      <c r="H17" s="18"/>
      <c r="I17" s="18"/>
      <c r="J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26"/>
    </row>
    <row r="19" ht="14.25" customHeight="1">
      <c r="B19" s="50" t="s">
        <v>16</v>
      </c>
      <c r="C19" s="14" t="s">
        <v>282</v>
      </c>
      <c r="D19" s="51">
        <v>4.0</v>
      </c>
      <c r="E19" s="18">
        <v>12.0</v>
      </c>
      <c r="F19" s="18" t="s">
        <v>256</v>
      </c>
      <c r="G19" s="33" t="str">
        <f>D19*E19*F19</f>
        <v>#VALUE!</v>
      </c>
      <c r="H19" s="18" t="s">
        <v>306</v>
      </c>
      <c r="I19" s="33"/>
      <c r="J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255</v>
      </c>
      <c r="F20" s="18"/>
      <c r="G20" s="33"/>
      <c r="H20" s="33"/>
      <c r="I20" s="33"/>
      <c r="J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26"/>
    </row>
    <row r="22" ht="14.25" customHeight="1">
      <c r="B22" s="22" t="s">
        <v>16</v>
      </c>
      <c r="C22" s="23" t="s">
        <v>26</v>
      </c>
      <c r="D22" s="24">
        <v>4.0</v>
      </c>
      <c r="E22" s="25">
        <v>10.0</v>
      </c>
      <c r="F22" s="25" t="s">
        <v>307</v>
      </c>
      <c r="G22" s="53"/>
      <c r="H22" s="25" t="s">
        <v>288</v>
      </c>
      <c r="I22" s="53"/>
      <c r="J22" s="26"/>
    </row>
    <row r="23" ht="14.25" customHeight="1">
      <c r="B23" s="22" t="s">
        <v>16</v>
      </c>
      <c r="C23" s="23" t="s">
        <v>278</v>
      </c>
      <c r="D23" s="24">
        <v>4.0</v>
      </c>
      <c r="E23" s="25">
        <v>8.0</v>
      </c>
      <c r="F23" s="54">
        <v>6.3</v>
      </c>
      <c r="G23" s="25">
        <f>D23*E23*F23</f>
        <v>201.6</v>
      </c>
      <c r="H23" s="25">
        <v>160.0</v>
      </c>
      <c r="I23" s="25"/>
      <c r="J23" s="26" t="s">
        <v>308</v>
      </c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15.0</v>
      </c>
      <c r="F25" s="54" t="s">
        <v>309</v>
      </c>
      <c r="G25" s="53" t="str">
        <f t="shared" ref="G25:G26" si="2">D25*E25*F25</f>
        <v>#VALUE!</v>
      </c>
      <c r="H25" s="54" t="s">
        <v>289</v>
      </c>
      <c r="I25" s="25"/>
      <c r="J25" s="26"/>
    </row>
    <row r="26" ht="14.25" customHeight="1">
      <c r="B26" s="22" t="s">
        <v>16</v>
      </c>
      <c r="C26" s="23" t="s">
        <v>285</v>
      </c>
      <c r="D26" s="24">
        <v>4.0</v>
      </c>
      <c r="E26" s="25">
        <v>12.0</v>
      </c>
      <c r="F26" s="25" t="s">
        <v>310</v>
      </c>
      <c r="G26" s="53" t="str">
        <f t="shared" si="2"/>
        <v>#VALUE!</v>
      </c>
      <c r="H26" s="25" t="s">
        <v>291</v>
      </c>
      <c r="I26" s="53"/>
      <c r="J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26"/>
    </row>
    <row r="28" ht="14.25" customHeight="1">
      <c r="B28" s="91" t="s">
        <v>16</v>
      </c>
      <c r="C28" s="40" t="s">
        <v>234</v>
      </c>
      <c r="D28" s="57"/>
      <c r="E28" s="42" t="s">
        <v>243</v>
      </c>
      <c r="F28" s="42"/>
      <c r="G28" s="42" t="s">
        <v>295</v>
      </c>
      <c r="H28" s="42" t="s">
        <v>296</v>
      </c>
      <c r="I28" s="42"/>
      <c r="J28" s="58"/>
    </row>
    <row r="29" ht="14.25" customHeight="1"/>
    <row r="30" ht="14.25" customHeight="1">
      <c r="B30" s="2" t="s">
        <v>13</v>
      </c>
      <c r="C30" s="2" t="s">
        <v>2</v>
      </c>
      <c r="D30" s="2" t="s">
        <v>3</v>
      </c>
      <c r="E30" s="2" t="s">
        <v>4</v>
      </c>
      <c r="F30" s="2" t="s">
        <v>132</v>
      </c>
      <c r="G30" s="2" t="s">
        <v>6</v>
      </c>
      <c r="H30" s="2" t="s">
        <v>7</v>
      </c>
      <c r="I30" s="2" t="s">
        <v>9</v>
      </c>
      <c r="J30" s="2" t="s">
        <v>10</v>
      </c>
    </row>
    <row r="31" ht="14.25" customHeight="1">
      <c r="B31" s="89"/>
      <c r="C31" s="90" t="s">
        <v>235</v>
      </c>
      <c r="D31" s="51">
        <v>5.0</v>
      </c>
      <c r="E31" s="18" t="s">
        <v>224</v>
      </c>
      <c r="F31" s="19">
        <v>2.5</v>
      </c>
      <c r="G31" s="18"/>
      <c r="H31" s="18"/>
      <c r="I31" s="18"/>
      <c r="J31" s="26"/>
    </row>
    <row r="32" ht="14.25" customHeight="1">
      <c r="B32" s="50"/>
      <c r="C32" s="14"/>
      <c r="D32" s="51"/>
      <c r="E32" s="18"/>
      <c r="F32" s="18"/>
      <c r="G32" s="33"/>
      <c r="H32" s="33"/>
      <c r="I32" s="33"/>
      <c r="J32" s="26"/>
    </row>
    <row r="33" ht="14.25" customHeight="1">
      <c r="B33" s="50"/>
      <c r="C33" s="14" t="s">
        <v>297</v>
      </c>
      <c r="D33" s="51">
        <v>4.0</v>
      </c>
      <c r="E33" s="18">
        <v>8.0</v>
      </c>
      <c r="F33" s="18" t="s">
        <v>251</v>
      </c>
      <c r="G33" s="33"/>
      <c r="H33" s="18" t="s">
        <v>298</v>
      </c>
      <c r="I33" s="33"/>
      <c r="J33" s="26"/>
    </row>
    <row r="34" ht="14.25" customHeight="1">
      <c r="B34" s="50"/>
      <c r="C34" s="14"/>
      <c r="D34" s="51"/>
      <c r="E34" s="18"/>
      <c r="F34" s="18"/>
      <c r="G34" s="33"/>
      <c r="H34" s="33"/>
      <c r="I34" s="33"/>
      <c r="J34" s="26"/>
    </row>
    <row r="35" ht="14.25" customHeight="1">
      <c r="B35" s="50"/>
      <c r="C35" s="14" t="s">
        <v>299</v>
      </c>
      <c r="D35" s="51">
        <v>4.0</v>
      </c>
      <c r="E35" s="18">
        <v>12.0</v>
      </c>
      <c r="F35" s="18" t="s">
        <v>251</v>
      </c>
      <c r="G35" s="33"/>
      <c r="H35" s="18" t="s">
        <v>244</v>
      </c>
      <c r="I35" s="33"/>
      <c r="J35" s="26"/>
    </row>
    <row r="36" ht="14.25" customHeight="1">
      <c r="B36" s="22"/>
      <c r="C36" s="23"/>
      <c r="D36" s="24"/>
      <c r="E36" s="25"/>
      <c r="F36" s="25"/>
      <c r="G36" s="53"/>
      <c r="H36" s="25"/>
      <c r="I36" s="53"/>
      <c r="J36" s="26"/>
    </row>
    <row r="37" ht="14.25" customHeight="1">
      <c r="B37" s="50"/>
      <c r="C37" s="23" t="s">
        <v>300</v>
      </c>
      <c r="D37" s="24">
        <v>3.0</v>
      </c>
      <c r="E37" s="25">
        <v>14.0</v>
      </c>
      <c r="F37" s="25">
        <v>12.0</v>
      </c>
      <c r="G37" s="25">
        <f>D37*E37*F37</f>
        <v>504</v>
      </c>
      <c r="H37" s="25">
        <v>432.0</v>
      </c>
      <c r="I37" s="25"/>
      <c r="J37" s="26"/>
    </row>
    <row r="38" ht="14.25" customHeight="1">
      <c r="B38" s="50"/>
      <c r="C38" s="23"/>
      <c r="D38" s="24"/>
      <c r="E38" s="25"/>
      <c r="F38" s="25"/>
      <c r="G38" s="25"/>
      <c r="H38" s="25"/>
      <c r="I38" s="25"/>
      <c r="J38" s="26"/>
    </row>
    <row r="39" ht="14.25" customHeight="1">
      <c r="B39" s="50"/>
      <c r="C39" s="23" t="s">
        <v>301</v>
      </c>
      <c r="D39" s="24">
        <v>3.0</v>
      </c>
      <c r="E39" s="25">
        <v>9.0</v>
      </c>
      <c r="F39" s="54" t="s">
        <v>62</v>
      </c>
      <c r="G39" s="53">
        <f>E39*D39</f>
        <v>27</v>
      </c>
      <c r="H39" s="54">
        <v>24.0</v>
      </c>
      <c r="I39" s="25"/>
      <c r="J39" s="26"/>
    </row>
    <row r="40" ht="14.25" customHeight="1">
      <c r="B40" s="22"/>
      <c r="C40" s="23"/>
      <c r="D40" s="24"/>
      <c r="E40" s="25"/>
      <c r="F40" s="25"/>
      <c r="G40" s="53"/>
      <c r="H40" s="25"/>
      <c r="I40" s="53"/>
      <c r="J40" s="26"/>
    </row>
    <row r="41" ht="14.25" customHeight="1">
      <c r="B41" s="91"/>
      <c r="C41" s="40" t="s">
        <v>294</v>
      </c>
      <c r="D41" s="57"/>
      <c r="E41" s="42" t="s">
        <v>302</v>
      </c>
      <c r="F41" s="42"/>
      <c r="G41" s="75"/>
      <c r="H41" s="75"/>
      <c r="I41" s="75"/>
      <c r="J41" s="5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4.71"/>
    <col customWidth="1" min="6" max="6" width="10.71"/>
    <col customWidth="1" min="7" max="7" width="17.71"/>
    <col customWidth="1" min="8" max="8" width="11.43"/>
    <col customWidth="1" min="9" max="9" width="17.14"/>
    <col customWidth="1" min="10" max="10" width="4.29"/>
    <col customWidth="1" min="11" max="11" width="14.29"/>
    <col customWidth="1" min="12" max="12" width="5.71"/>
    <col customWidth="1" min="13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89" t="s">
        <v>16</v>
      </c>
      <c r="C3" s="90" t="s">
        <v>235</v>
      </c>
      <c r="D3" s="51">
        <v>5.0</v>
      </c>
      <c r="E3" s="18" t="s">
        <v>224</v>
      </c>
      <c r="F3" s="19">
        <v>2.5</v>
      </c>
      <c r="G3" s="18"/>
      <c r="H3" s="18"/>
      <c r="I3" s="18"/>
      <c r="J3" s="18"/>
      <c r="K3" s="49"/>
      <c r="M3" s="10" t="s">
        <v>15</v>
      </c>
      <c r="N3" s="12">
        <v>8.0</v>
      </c>
      <c r="O3" s="12">
        <v>12.0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5"/>
      <c r="K4" s="26"/>
      <c r="M4" s="10" t="s">
        <v>18</v>
      </c>
      <c r="N4" s="12">
        <v>8.0</v>
      </c>
      <c r="O4" s="12">
        <v>12.0</v>
      </c>
    </row>
    <row r="5" ht="14.25" customHeight="1">
      <c r="B5" s="22" t="s">
        <v>16</v>
      </c>
      <c r="C5" s="23" t="s">
        <v>311</v>
      </c>
      <c r="D5" s="24">
        <v>4.0</v>
      </c>
      <c r="E5" s="25">
        <v>10.0</v>
      </c>
      <c r="F5" s="25">
        <v>9.0</v>
      </c>
      <c r="G5" s="25">
        <f>D5*E5*F5</f>
        <v>360</v>
      </c>
      <c r="H5" s="25">
        <v>300.0</v>
      </c>
      <c r="I5" s="25" t="s">
        <v>312</v>
      </c>
      <c r="J5" s="25"/>
      <c r="K5" s="26"/>
      <c r="M5" s="10" t="s">
        <v>19</v>
      </c>
      <c r="N5" s="94">
        <v>4.0</v>
      </c>
      <c r="O5" s="12">
        <v>8.0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303</v>
      </c>
      <c r="F6" s="25" t="s">
        <v>228</v>
      </c>
      <c r="G6" s="25"/>
      <c r="H6" s="25"/>
      <c r="I6" s="25" t="s">
        <v>313</v>
      </c>
      <c r="J6" s="25"/>
      <c r="K6" s="26"/>
      <c r="M6" s="10" t="s">
        <v>22</v>
      </c>
      <c r="N6" s="94">
        <v>0.0</v>
      </c>
      <c r="O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5"/>
      <c r="K7" s="26"/>
      <c r="M7" s="10" t="s">
        <v>25</v>
      </c>
      <c r="N7" s="94">
        <v>0.0</v>
      </c>
      <c r="O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11.0</v>
      </c>
      <c r="F8" s="54">
        <v>7.5</v>
      </c>
      <c r="G8" s="25">
        <f>F8*E8*D8</f>
        <v>330</v>
      </c>
      <c r="H8" s="25">
        <v>300.0</v>
      </c>
      <c r="I8" s="25" t="s">
        <v>314</v>
      </c>
      <c r="J8" s="25"/>
      <c r="K8" s="26"/>
      <c r="M8" s="10" t="s">
        <v>254</v>
      </c>
      <c r="N8" s="94">
        <v>0.0</v>
      </c>
      <c r="O8" s="94">
        <v>4.0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292</v>
      </c>
      <c r="F9" s="25"/>
      <c r="G9" s="25"/>
      <c r="H9" s="25"/>
      <c r="I9" s="25" t="s">
        <v>315</v>
      </c>
      <c r="J9" s="25"/>
      <c r="K9" s="26"/>
      <c r="M9" s="10" t="s">
        <v>27</v>
      </c>
      <c r="N9" s="94">
        <v>0.0</v>
      </c>
      <c r="O9" s="94">
        <v>0.0</v>
      </c>
    </row>
    <row r="10" ht="14.25" customHeight="1">
      <c r="B10" s="22" t="s">
        <v>293</v>
      </c>
      <c r="C10" s="23"/>
      <c r="D10" s="24"/>
      <c r="E10" s="25"/>
      <c r="F10" s="25"/>
      <c r="G10" s="25"/>
      <c r="H10" s="25"/>
      <c r="I10" s="25"/>
      <c r="J10" s="25"/>
      <c r="K10" s="26"/>
      <c r="M10" s="10" t="s">
        <v>28</v>
      </c>
      <c r="N10" s="12">
        <v>8.0</v>
      </c>
      <c r="O10" s="12">
        <v>8.0</v>
      </c>
    </row>
    <row r="11" ht="14.25" customHeight="1">
      <c r="B11" s="22" t="s">
        <v>16</v>
      </c>
      <c r="C11" s="23" t="s">
        <v>23</v>
      </c>
      <c r="D11" s="24">
        <v>4.0</v>
      </c>
      <c r="E11" s="25">
        <v>15.0</v>
      </c>
      <c r="F11" s="25" t="s">
        <v>316</v>
      </c>
      <c r="G11" s="25" t="str">
        <f t="shared" ref="G11:G12" si="1">F11*E11*D11</f>
        <v>#VALUE!</v>
      </c>
      <c r="H11" s="25" t="s">
        <v>305</v>
      </c>
      <c r="I11" s="25" t="s">
        <v>317</v>
      </c>
      <c r="J11" s="25"/>
      <c r="K11" s="26"/>
      <c r="M11" s="10" t="s">
        <v>35</v>
      </c>
      <c r="N11" s="12">
        <v>8.0</v>
      </c>
      <c r="O11" s="12">
        <v>12.0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11.0</v>
      </c>
      <c r="F12" s="54">
        <v>6.3</v>
      </c>
      <c r="G12" s="25">
        <f t="shared" si="1"/>
        <v>277.2</v>
      </c>
      <c r="H12" s="25">
        <v>252.0</v>
      </c>
      <c r="I12" s="25" t="s">
        <v>314</v>
      </c>
      <c r="J12" s="25"/>
      <c r="K12" s="26"/>
      <c r="M12" s="10" t="s">
        <v>36</v>
      </c>
      <c r="N12" s="94">
        <v>0.0</v>
      </c>
      <c r="O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5"/>
      <c r="K13" s="26"/>
      <c r="M13" s="47" t="s">
        <v>37</v>
      </c>
      <c r="N13" s="92">
        <v>10.0</v>
      </c>
      <c r="O13" s="92">
        <v>10.0</v>
      </c>
    </row>
    <row r="14" ht="14.25" customHeight="1">
      <c r="B14" s="91" t="s">
        <v>16</v>
      </c>
      <c r="C14" s="40" t="s">
        <v>30</v>
      </c>
      <c r="D14" s="57"/>
      <c r="E14" s="42"/>
      <c r="F14" s="42"/>
      <c r="G14" s="42"/>
      <c r="H14" s="42"/>
      <c r="I14" s="42"/>
      <c r="J14" s="42"/>
      <c r="K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/>
      <c r="J16" s="2" t="s">
        <v>9</v>
      </c>
      <c r="K16" s="2" t="s">
        <v>10</v>
      </c>
    </row>
    <row r="17" ht="14.25" customHeight="1">
      <c r="B17" s="89" t="s">
        <v>16</v>
      </c>
      <c r="C17" s="90" t="s">
        <v>223</v>
      </c>
      <c r="D17" s="51">
        <v>5.0</v>
      </c>
      <c r="E17" s="18" t="s">
        <v>224</v>
      </c>
      <c r="F17" s="19" t="s">
        <v>318</v>
      </c>
      <c r="G17" s="18"/>
      <c r="H17" s="18"/>
      <c r="I17" s="18"/>
      <c r="J17" s="18"/>
      <c r="K17" s="26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33"/>
      <c r="K18" s="26"/>
    </row>
    <row r="19" ht="14.25" customHeight="1">
      <c r="B19" s="50" t="s">
        <v>16</v>
      </c>
      <c r="C19" s="14" t="s">
        <v>282</v>
      </c>
      <c r="D19" s="51">
        <v>4.0</v>
      </c>
      <c r="E19" s="18">
        <v>10.0</v>
      </c>
      <c r="F19" s="18" t="s">
        <v>319</v>
      </c>
      <c r="G19" s="33" t="str">
        <f>D19*E19*F19</f>
        <v>#VALUE!</v>
      </c>
      <c r="H19" s="18" t="s">
        <v>256</v>
      </c>
      <c r="I19" s="33" t="s">
        <v>320</v>
      </c>
      <c r="J19" s="33"/>
      <c r="K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255</v>
      </c>
      <c r="F20" s="18" t="s">
        <v>321</v>
      </c>
      <c r="G20" s="33"/>
      <c r="H20" s="33"/>
      <c r="I20" s="33" t="s">
        <v>313</v>
      </c>
      <c r="J20" s="33"/>
      <c r="K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33"/>
      <c r="K21" s="26"/>
    </row>
    <row r="22" ht="14.25" customHeight="1">
      <c r="B22" s="22"/>
      <c r="C22" s="23" t="s">
        <v>26</v>
      </c>
      <c r="D22" s="24">
        <v>4.0</v>
      </c>
      <c r="E22" s="25">
        <v>10.0</v>
      </c>
      <c r="F22" s="25" t="s">
        <v>322</v>
      </c>
      <c r="G22" s="53"/>
      <c r="H22" s="25" t="s">
        <v>307</v>
      </c>
      <c r="I22" s="25" t="s">
        <v>317</v>
      </c>
      <c r="J22" s="53"/>
      <c r="K22" s="26"/>
    </row>
    <row r="23" ht="14.25" customHeight="1">
      <c r="B23" s="22" t="s">
        <v>16</v>
      </c>
      <c r="C23" s="23" t="s">
        <v>278</v>
      </c>
      <c r="D23" s="24">
        <v>4.0</v>
      </c>
      <c r="E23" s="25">
        <v>8.0</v>
      </c>
      <c r="F23" s="54">
        <v>7.5</v>
      </c>
      <c r="G23" s="25">
        <f>D23*E23*F23</f>
        <v>240</v>
      </c>
      <c r="H23" s="25">
        <v>202.0</v>
      </c>
      <c r="I23" s="25" t="s">
        <v>323</v>
      </c>
      <c r="J23" s="25"/>
      <c r="K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5"/>
      <c r="K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15.0</v>
      </c>
      <c r="F25" s="54" t="s">
        <v>324</v>
      </c>
      <c r="G25" s="53" t="str">
        <f t="shared" ref="G25:G26" si="2">D25*E25*F25</f>
        <v>#VALUE!</v>
      </c>
      <c r="H25" s="54" t="s">
        <v>309</v>
      </c>
      <c r="I25" s="54" t="s">
        <v>317</v>
      </c>
      <c r="J25" s="25"/>
      <c r="K25" s="26"/>
    </row>
    <row r="26" ht="14.25" customHeight="1">
      <c r="B26" s="22" t="s">
        <v>16</v>
      </c>
      <c r="C26" s="23" t="s">
        <v>285</v>
      </c>
      <c r="D26" s="24">
        <v>4.0</v>
      </c>
      <c r="E26" s="25">
        <v>12.0</v>
      </c>
      <c r="F26" s="25" t="s">
        <v>325</v>
      </c>
      <c r="G26" s="53" t="str">
        <f t="shared" si="2"/>
        <v>#VALUE!</v>
      </c>
      <c r="H26" s="25" t="s">
        <v>310</v>
      </c>
      <c r="I26" s="54" t="s">
        <v>317</v>
      </c>
      <c r="J26" s="53"/>
      <c r="K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56"/>
      <c r="K27" s="26"/>
    </row>
    <row r="28" ht="14.25" customHeight="1">
      <c r="B28" s="91" t="s">
        <v>16</v>
      </c>
      <c r="C28" s="40" t="s">
        <v>326</v>
      </c>
      <c r="D28" s="57"/>
      <c r="E28" s="42" t="s">
        <v>33</v>
      </c>
      <c r="F28" s="42"/>
      <c r="G28" s="42"/>
      <c r="H28" s="42" t="s">
        <v>296</v>
      </c>
      <c r="I28" s="42" t="s">
        <v>327</v>
      </c>
      <c r="J28" s="42"/>
      <c r="K28" s="58"/>
    </row>
    <row r="29" ht="14.25" customHeight="1"/>
    <row r="30" ht="14.25" customHeight="1">
      <c r="B30" s="2" t="s">
        <v>13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</row>
    <row r="31" ht="14.25" customHeight="1">
      <c r="B31" s="89" t="s">
        <v>16</v>
      </c>
      <c r="C31" s="90" t="s">
        <v>223</v>
      </c>
      <c r="D31" s="51">
        <v>5.0</v>
      </c>
      <c r="E31" s="18" t="s">
        <v>224</v>
      </c>
      <c r="F31" s="19">
        <v>2.5</v>
      </c>
      <c r="G31" s="18"/>
      <c r="H31" s="18"/>
      <c r="I31" s="18"/>
      <c r="J31" s="18"/>
      <c r="K31" s="26"/>
    </row>
    <row r="32" ht="14.25" customHeight="1">
      <c r="B32" s="50" t="s">
        <v>293</v>
      </c>
      <c r="C32" s="14"/>
      <c r="D32" s="51"/>
      <c r="E32" s="18"/>
      <c r="F32" s="18"/>
      <c r="G32" s="33"/>
      <c r="H32" s="33"/>
      <c r="I32" s="33"/>
      <c r="J32" s="33"/>
      <c r="K32" s="26"/>
    </row>
    <row r="33" ht="14.25" customHeight="1">
      <c r="B33" s="50" t="s">
        <v>16</v>
      </c>
      <c r="C33" s="14" t="s">
        <v>297</v>
      </c>
      <c r="D33" s="51">
        <v>4.0</v>
      </c>
      <c r="E33" s="18">
        <v>8.0</v>
      </c>
      <c r="F33" s="18" t="s">
        <v>328</v>
      </c>
      <c r="G33" s="33"/>
      <c r="H33" s="18" t="s">
        <v>251</v>
      </c>
      <c r="I33" s="33" t="s">
        <v>46</v>
      </c>
      <c r="J33" s="33"/>
      <c r="K33" s="26"/>
    </row>
    <row r="34" ht="14.25" customHeight="1">
      <c r="B34" s="50"/>
      <c r="C34" s="14"/>
      <c r="D34" s="51"/>
      <c r="E34" s="18"/>
      <c r="F34" s="18"/>
      <c r="G34" s="33"/>
      <c r="H34" s="33"/>
      <c r="I34" s="33"/>
      <c r="J34" s="33"/>
      <c r="K34" s="26"/>
    </row>
    <row r="35" ht="14.25" customHeight="1">
      <c r="B35" s="50" t="s">
        <v>16</v>
      </c>
      <c r="C35" s="14" t="s">
        <v>299</v>
      </c>
      <c r="D35" s="51">
        <v>3.0</v>
      </c>
      <c r="E35" s="18">
        <v>10.0</v>
      </c>
      <c r="F35" s="18">
        <v>11.0</v>
      </c>
      <c r="G35" s="33"/>
      <c r="H35" s="18" t="s">
        <v>251</v>
      </c>
      <c r="I35" s="33" t="s">
        <v>46</v>
      </c>
      <c r="J35" s="33"/>
      <c r="K35" s="26"/>
    </row>
    <row r="36" ht="14.25" customHeight="1">
      <c r="B36" s="22"/>
      <c r="C36" s="23"/>
      <c r="D36" s="24"/>
      <c r="E36" s="25"/>
      <c r="F36" s="25"/>
      <c r="G36" s="53"/>
      <c r="H36" s="25"/>
      <c r="I36" s="25"/>
      <c r="J36" s="53"/>
      <c r="K36" s="26"/>
    </row>
    <row r="37" ht="14.25" customHeight="1">
      <c r="B37" s="50" t="s">
        <v>16</v>
      </c>
      <c r="C37" s="23" t="s">
        <v>300</v>
      </c>
      <c r="D37" s="24">
        <v>4.0</v>
      </c>
      <c r="E37" s="25">
        <v>14.0</v>
      </c>
      <c r="F37" s="25">
        <v>12.0</v>
      </c>
      <c r="G37" s="25">
        <f>D37*E37*F37</f>
        <v>672</v>
      </c>
      <c r="H37" s="25">
        <v>672.0</v>
      </c>
      <c r="I37" s="25" t="s">
        <v>312</v>
      </c>
      <c r="J37" s="25"/>
      <c r="K37" s="26"/>
    </row>
    <row r="38" ht="14.25" customHeight="1">
      <c r="B38" s="50"/>
      <c r="C38" s="23"/>
      <c r="D38" s="24"/>
      <c r="E38" s="25"/>
      <c r="F38" s="25"/>
      <c r="G38" s="25"/>
      <c r="H38" s="25"/>
      <c r="I38" s="25"/>
      <c r="J38" s="25"/>
      <c r="K38" s="26"/>
    </row>
    <row r="39" ht="14.25" customHeight="1">
      <c r="B39" s="50"/>
      <c r="C39" s="23" t="s">
        <v>301</v>
      </c>
      <c r="D39" s="24">
        <v>4.0</v>
      </c>
      <c r="E39" s="25">
        <v>10.0</v>
      </c>
      <c r="F39" s="54" t="s">
        <v>62</v>
      </c>
      <c r="G39" s="53">
        <f>E39*D39</f>
        <v>40</v>
      </c>
      <c r="H39" s="25">
        <v>36.0</v>
      </c>
      <c r="I39" s="54" t="s">
        <v>314</v>
      </c>
      <c r="J39" s="25"/>
      <c r="K39" s="26"/>
    </row>
    <row r="40" ht="14.25" customHeight="1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 ht="14.25" customHeight="1">
      <c r="B41" s="91" t="s">
        <v>16</v>
      </c>
      <c r="C41" s="40" t="s">
        <v>294</v>
      </c>
      <c r="D41" s="57"/>
      <c r="E41" s="42" t="s">
        <v>302</v>
      </c>
      <c r="F41" s="42"/>
      <c r="G41" s="75"/>
      <c r="H41" s="75"/>
      <c r="I41" s="75"/>
      <c r="J41" s="75"/>
      <c r="K41" s="5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4.71"/>
    <col customWidth="1" min="6" max="6" width="10.71"/>
    <col customWidth="1" min="7" max="7" width="9.43"/>
    <col customWidth="1" min="8" max="8" width="13.14"/>
    <col customWidth="1" min="9" max="9" width="17.14"/>
    <col customWidth="1" min="10" max="10" width="5.29"/>
    <col customWidth="1" min="11" max="11" width="12.71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95" t="s">
        <v>16</v>
      </c>
      <c r="C3" s="96" t="s">
        <v>81</v>
      </c>
      <c r="D3" s="97">
        <v>5.0</v>
      </c>
      <c r="E3" s="97" t="s">
        <v>329</v>
      </c>
      <c r="F3" s="97"/>
      <c r="G3" s="97"/>
      <c r="H3" s="98"/>
      <c r="I3" s="97"/>
      <c r="J3" s="99"/>
      <c r="K3" s="99"/>
      <c r="M3" s="10" t="s">
        <v>15</v>
      </c>
      <c r="N3" s="12">
        <v>12.0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5"/>
      <c r="K4" s="26"/>
      <c r="M4" s="10" t="s">
        <v>18</v>
      </c>
      <c r="N4" s="12">
        <v>12.0</v>
      </c>
    </row>
    <row r="5" ht="14.25" customHeight="1">
      <c r="B5" s="22" t="s">
        <v>16</v>
      </c>
      <c r="C5" s="23" t="s">
        <v>311</v>
      </c>
      <c r="D5" s="24">
        <v>4.0</v>
      </c>
      <c r="E5" s="25">
        <v>10.0</v>
      </c>
      <c r="F5" s="54">
        <v>12.5</v>
      </c>
      <c r="G5" s="25">
        <f>D5*E5*F5</f>
        <v>500</v>
      </c>
      <c r="H5" s="25">
        <v>400.0</v>
      </c>
      <c r="I5" s="25" t="s">
        <v>312</v>
      </c>
      <c r="J5" s="25"/>
      <c r="K5" s="26"/>
      <c r="M5" s="10" t="s">
        <v>19</v>
      </c>
      <c r="N5" s="12">
        <v>8.0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303</v>
      </c>
      <c r="F6" s="25" t="s">
        <v>228</v>
      </c>
      <c r="G6" s="25"/>
      <c r="H6" s="25"/>
      <c r="I6" s="25" t="s">
        <v>313</v>
      </c>
      <c r="J6" s="25"/>
      <c r="K6" s="26"/>
      <c r="M6" s="10" t="s">
        <v>22</v>
      </c>
      <c r="N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5"/>
      <c r="K7" s="26"/>
      <c r="M7" s="10" t="s">
        <v>25</v>
      </c>
      <c r="N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8.0</v>
      </c>
      <c r="F8" s="54">
        <v>9.0</v>
      </c>
      <c r="G8" s="25">
        <f>F8*E8*D8</f>
        <v>288</v>
      </c>
      <c r="H8" s="25">
        <v>360.0</v>
      </c>
      <c r="I8" s="25" t="s">
        <v>330</v>
      </c>
      <c r="J8" s="25"/>
      <c r="K8" s="26"/>
      <c r="M8" s="10" t="s">
        <v>254</v>
      </c>
      <c r="N8" s="94">
        <v>4.0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292</v>
      </c>
      <c r="F9" s="25"/>
      <c r="G9" s="25"/>
      <c r="H9" s="25"/>
      <c r="I9" s="25" t="s">
        <v>315</v>
      </c>
      <c r="J9" s="25"/>
      <c r="K9" s="26"/>
      <c r="M9" s="10" t="s">
        <v>27</v>
      </c>
      <c r="N9" s="94">
        <v>0.0</v>
      </c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5"/>
      <c r="K10" s="26"/>
      <c r="M10" s="10" t="s">
        <v>28</v>
      </c>
      <c r="N10" s="12">
        <v>8.0</v>
      </c>
    </row>
    <row r="11" ht="14.25" customHeight="1">
      <c r="B11" s="22" t="s">
        <v>331</v>
      </c>
      <c r="C11" s="23" t="s">
        <v>23</v>
      </c>
      <c r="D11" s="24">
        <v>4.0</v>
      </c>
      <c r="E11" s="25">
        <v>15.0</v>
      </c>
      <c r="F11" s="25" t="s">
        <v>332</v>
      </c>
      <c r="G11" s="25" t="str">
        <f t="shared" ref="G11:G12" si="1">F11*E11*D11</f>
        <v>#VALUE!</v>
      </c>
      <c r="H11" s="25" t="s">
        <v>316</v>
      </c>
      <c r="I11" s="25" t="s">
        <v>333</v>
      </c>
      <c r="J11" s="25"/>
      <c r="K11" s="26"/>
      <c r="M11" s="10" t="s">
        <v>35</v>
      </c>
      <c r="N11" s="12">
        <v>12.0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13.0</v>
      </c>
      <c r="F12" s="54">
        <v>6.3</v>
      </c>
      <c r="G12" s="25">
        <f t="shared" si="1"/>
        <v>327.6</v>
      </c>
      <c r="H12" s="25">
        <v>302.0</v>
      </c>
      <c r="I12" s="25" t="s">
        <v>314</v>
      </c>
      <c r="J12" s="25"/>
      <c r="K12" s="26"/>
      <c r="M12" s="10" t="s">
        <v>36</v>
      </c>
      <c r="N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5"/>
      <c r="K13" s="26"/>
      <c r="M13" s="47" t="s">
        <v>37</v>
      </c>
      <c r="N13" s="92">
        <v>10.0</v>
      </c>
    </row>
    <row r="14" ht="14.25" customHeight="1">
      <c r="B14" s="91" t="s">
        <v>16</v>
      </c>
      <c r="C14" s="40" t="s">
        <v>30</v>
      </c>
      <c r="D14" s="57"/>
      <c r="E14" s="42"/>
      <c r="F14" s="42"/>
      <c r="G14" s="42"/>
      <c r="H14" s="42"/>
      <c r="I14" s="42"/>
      <c r="J14" s="42"/>
      <c r="K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</row>
    <row r="17" ht="14.25" customHeight="1">
      <c r="B17" s="95" t="s">
        <v>16</v>
      </c>
      <c r="C17" s="96" t="s">
        <v>334</v>
      </c>
      <c r="D17" s="97">
        <v>5.0</v>
      </c>
      <c r="E17" s="97" t="s">
        <v>329</v>
      </c>
      <c r="F17" s="97"/>
      <c r="G17" s="97"/>
      <c r="H17" s="98"/>
      <c r="I17" s="97"/>
      <c r="J17" s="99"/>
      <c r="K17" s="97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33"/>
      <c r="K18" s="26"/>
    </row>
    <row r="19" ht="14.25" customHeight="1">
      <c r="B19" s="50" t="s">
        <v>16</v>
      </c>
      <c r="C19" s="14" t="s">
        <v>282</v>
      </c>
      <c r="D19" s="51">
        <v>4.0</v>
      </c>
      <c r="E19" s="18" t="s">
        <v>335</v>
      </c>
      <c r="F19" s="18" t="s">
        <v>336</v>
      </c>
      <c r="G19" s="33" t="str">
        <f>D19*E19*F19</f>
        <v>#VALUE!</v>
      </c>
      <c r="H19" s="18" t="s">
        <v>337</v>
      </c>
      <c r="I19" s="33" t="s">
        <v>320</v>
      </c>
      <c r="J19" s="33"/>
      <c r="K19" s="26"/>
    </row>
    <row r="20" ht="14.25" customHeight="1">
      <c r="B20" s="50" t="s">
        <v>16</v>
      </c>
      <c r="C20" s="14" t="s">
        <v>238</v>
      </c>
      <c r="D20" s="51">
        <v>3.0</v>
      </c>
      <c r="E20" s="18" t="s">
        <v>338</v>
      </c>
      <c r="F20" s="18" t="s">
        <v>228</v>
      </c>
      <c r="G20" s="33"/>
      <c r="H20" s="33"/>
      <c r="I20" s="33"/>
      <c r="J20" s="33"/>
      <c r="K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33"/>
      <c r="K21" s="26"/>
    </row>
    <row r="22" ht="14.25" customHeight="1">
      <c r="B22" s="22" t="s">
        <v>16</v>
      </c>
      <c r="C22" s="23" t="s">
        <v>26</v>
      </c>
      <c r="D22" s="24">
        <v>4.0</v>
      </c>
      <c r="E22" s="25">
        <v>10.0</v>
      </c>
      <c r="F22" s="25">
        <v>32.0</v>
      </c>
      <c r="G22" s="53"/>
      <c r="H22" s="25" t="s">
        <v>322</v>
      </c>
      <c r="I22" s="25" t="s">
        <v>317</v>
      </c>
      <c r="J22" s="53"/>
      <c r="K22" s="26"/>
    </row>
    <row r="23" ht="14.25" customHeight="1">
      <c r="B23" s="22" t="s">
        <v>16</v>
      </c>
      <c r="C23" s="23" t="s">
        <v>278</v>
      </c>
      <c r="D23" s="24">
        <v>4.0</v>
      </c>
      <c r="E23" s="25">
        <v>8.0</v>
      </c>
      <c r="F23" s="25">
        <v>10.0</v>
      </c>
      <c r="G23" s="25">
        <f>D23*E23*F23</f>
        <v>320</v>
      </c>
      <c r="H23" s="25">
        <v>288.0</v>
      </c>
      <c r="I23" s="25" t="s">
        <v>312</v>
      </c>
      <c r="J23" s="25"/>
      <c r="K23" s="26"/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5"/>
      <c r="K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15.0</v>
      </c>
      <c r="F25" s="54" t="s">
        <v>332</v>
      </c>
      <c r="G25" s="53" t="str">
        <f t="shared" ref="G25:G26" si="2">D25*E25*F25</f>
        <v>#VALUE!</v>
      </c>
      <c r="H25" s="54" t="s">
        <v>339</v>
      </c>
      <c r="I25" s="54" t="s">
        <v>340</v>
      </c>
      <c r="J25" s="25"/>
      <c r="K25" s="26"/>
    </row>
    <row r="26" ht="14.25" customHeight="1">
      <c r="B26" s="22" t="s">
        <v>16</v>
      </c>
      <c r="C26" s="23" t="s">
        <v>285</v>
      </c>
      <c r="D26" s="24">
        <v>4.0</v>
      </c>
      <c r="E26" s="25">
        <v>12.0</v>
      </c>
      <c r="F26" s="25" t="s">
        <v>341</v>
      </c>
      <c r="G26" s="53" t="str">
        <f t="shared" si="2"/>
        <v>#VALUE!</v>
      </c>
      <c r="H26" s="25" t="s">
        <v>325</v>
      </c>
      <c r="I26" s="54" t="s">
        <v>317</v>
      </c>
      <c r="J26" s="53"/>
      <c r="K26" s="26"/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56"/>
      <c r="K27" s="26"/>
    </row>
    <row r="28" ht="14.25" customHeight="1">
      <c r="B28" s="91" t="s">
        <v>16</v>
      </c>
      <c r="C28" s="40" t="s">
        <v>234</v>
      </c>
      <c r="D28" s="57"/>
      <c r="E28" s="42" t="s">
        <v>33</v>
      </c>
      <c r="F28" s="42"/>
      <c r="G28" s="42"/>
      <c r="H28" s="42" t="s">
        <v>342</v>
      </c>
      <c r="I28" s="42"/>
      <c r="J28" s="42"/>
      <c r="K28" s="58"/>
    </row>
    <row r="29" ht="14.25" customHeight="1">
      <c r="B29" s="100">
        <v>0.0</v>
      </c>
    </row>
    <row r="30" ht="14.25" customHeight="1">
      <c r="B30" s="2" t="s">
        <v>13</v>
      </c>
      <c r="C30" s="2" t="s">
        <v>2</v>
      </c>
      <c r="D30" s="1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</row>
    <row r="31" ht="14.25" customHeight="1">
      <c r="B31" s="95" t="s">
        <v>16</v>
      </c>
      <c r="C31" s="101" t="s">
        <v>343</v>
      </c>
      <c r="D31" s="96">
        <v>5.0</v>
      </c>
      <c r="E31" s="97" t="s">
        <v>329</v>
      </c>
      <c r="F31" s="97"/>
      <c r="G31" s="97"/>
      <c r="H31" s="98"/>
      <c r="I31" s="97"/>
      <c r="J31" s="99"/>
      <c r="K31" s="97"/>
    </row>
    <row r="32" ht="14.25" customHeight="1">
      <c r="B32" s="50" t="s">
        <v>293</v>
      </c>
      <c r="C32" s="14"/>
      <c r="D32" s="51"/>
      <c r="E32" s="18"/>
      <c r="F32" s="18"/>
      <c r="G32" s="33"/>
      <c r="H32" s="33"/>
      <c r="I32" s="33"/>
      <c r="J32" s="33"/>
      <c r="K32" s="26"/>
    </row>
    <row r="33" ht="14.25" customHeight="1">
      <c r="B33" s="50" t="s">
        <v>16</v>
      </c>
      <c r="C33" s="14" t="s">
        <v>297</v>
      </c>
      <c r="D33" s="51">
        <v>4.0</v>
      </c>
      <c r="E33" s="18">
        <v>10.0</v>
      </c>
      <c r="F33" s="18">
        <v>11.0</v>
      </c>
      <c r="G33" s="33">
        <f>D33*E33*F33</f>
        <v>440</v>
      </c>
      <c r="H33" s="18">
        <v>396.0</v>
      </c>
      <c r="I33" s="33" t="s">
        <v>314</v>
      </c>
      <c r="J33" s="33"/>
      <c r="K33" s="26"/>
    </row>
    <row r="34" ht="14.25" customHeight="1">
      <c r="B34" s="50"/>
      <c r="C34" s="14"/>
      <c r="D34" s="51"/>
      <c r="E34" s="18"/>
      <c r="F34" s="18"/>
      <c r="G34" s="33"/>
      <c r="H34" s="33"/>
      <c r="I34" s="33"/>
      <c r="J34" s="33"/>
      <c r="K34" s="26"/>
    </row>
    <row r="35" ht="14.25" customHeight="1">
      <c r="B35" s="50" t="s">
        <v>16</v>
      </c>
      <c r="C35" s="14" t="s">
        <v>299</v>
      </c>
      <c r="D35" s="51">
        <v>3.0</v>
      </c>
      <c r="E35" s="18">
        <v>10.0</v>
      </c>
      <c r="F35" s="18">
        <v>11.0</v>
      </c>
      <c r="G35" s="33">
        <f>D35*E35*F35</f>
        <v>330</v>
      </c>
      <c r="H35" s="18">
        <v>220.0</v>
      </c>
      <c r="I35" s="33" t="s">
        <v>314</v>
      </c>
      <c r="J35" s="33" t="s">
        <v>0</v>
      </c>
      <c r="K35" s="26"/>
    </row>
    <row r="36" ht="14.25" customHeight="1">
      <c r="B36" s="22"/>
      <c r="C36" s="23"/>
      <c r="D36" s="24"/>
      <c r="E36" s="25"/>
      <c r="F36" s="25"/>
      <c r="G36" s="53"/>
      <c r="H36" s="25"/>
      <c r="I36" s="25"/>
      <c r="J36" s="53"/>
      <c r="K36" s="26"/>
    </row>
    <row r="37" ht="14.25" customHeight="1">
      <c r="B37" s="50" t="s">
        <v>16</v>
      </c>
      <c r="C37" s="23" t="s">
        <v>300</v>
      </c>
      <c r="D37" s="24">
        <v>4.0</v>
      </c>
      <c r="E37" s="25">
        <v>20.0</v>
      </c>
      <c r="F37" s="25">
        <v>12.0</v>
      </c>
      <c r="G37" s="25">
        <f>D37*E37*F37</f>
        <v>960</v>
      </c>
      <c r="H37" s="25">
        <v>960.0</v>
      </c>
      <c r="I37" s="25" t="s">
        <v>314</v>
      </c>
      <c r="J37" s="25"/>
      <c r="K37" s="26"/>
    </row>
    <row r="38" ht="14.25" customHeight="1">
      <c r="B38" s="50"/>
      <c r="C38" s="23"/>
      <c r="D38" s="24"/>
      <c r="E38" s="25"/>
      <c r="F38" s="25"/>
      <c r="G38" s="25"/>
      <c r="H38" s="25"/>
      <c r="I38" s="25"/>
      <c r="J38" s="25"/>
      <c r="K38" s="26"/>
    </row>
    <row r="39" ht="14.25" customHeight="1">
      <c r="B39" s="50" t="s">
        <v>16</v>
      </c>
      <c r="C39" s="23" t="s">
        <v>301</v>
      </c>
      <c r="D39" s="24">
        <v>4.0</v>
      </c>
      <c r="E39" s="25">
        <v>11.0</v>
      </c>
      <c r="F39" s="54" t="s">
        <v>62</v>
      </c>
      <c r="G39" s="53">
        <f>E39*D39</f>
        <v>44</v>
      </c>
      <c r="H39" s="25">
        <v>40.0</v>
      </c>
      <c r="I39" s="54" t="s">
        <v>314</v>
      </c>
      <c r="J39" s="25"/>
      <c r="K39" s="26"/>
    </row>
    <row r="40" ht="14.25" customHeight="1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 ht="14.25" customHeight="1">
      <c r="B41" s="91" t="s">
        <v>16</v>
      </c>
      <c r="C41" s="40" t="s">
        <v>344</v>
      </c>
      <c r="D41" s="57"/>
      <c r="E41" s="42" t="s">
        <v>302</v>
      </c>
      <c r="F41" s="42"/>
      <c r="G41" s="75"/>
      <c r="H41" s="75"/>
      <c r="I41" s="75"/>
      <c r="J41" s="75"/>
      <c r="K41" s="5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3.14"/>
    <col customWidth="1" min="9" max="9" width="17.14"/>
    <col customWidth="1" min="10" max="10" width="5.29"/>
    <col customWidth="1" min="11" max="11" width="14.0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95" t="s">
        <v>16</v>
      </c>
      <c r="C3" s="96" t="s">
        <v>81</v>
      </c>
      <c r="D3" s="97">
        <v>5.0</v>
      </c>
      <c r="E3" s="97" t="s">
        <v>329</v>
      </c>
      <c r="F3" s="97"/>
      <c r="G3" s="97"/>
      <c r="H3" s="98"/>
      <c r="I3" s="97"/>
      <c r="J3" s="99"/>
      <c r="K3" s="99"/>
      <c r="M3" s="10" t="s">
        <v>15</v>
      </c>
      <c r="N3" s="12">
        <v>12.0</v>
      </c>
    </row>
    <row r="4" ht="14.25" customHeight="1">
      <c r="B4" s="22"/>
      <c r="C4" s="23"/>
      <c r="D4" s="24"/>
      <c r="E4" s="25"/>
      <c r="F4" s="25"/>
      <c r="G4" s="25"/>
      <c r="H4" s="25"/>
      <c r="I4" s="25"/>
      <c r="J4" s="25"/>
      <c r="K4" s="26"/>
      <c r="M4" s="10" t="s">
        <v>18</v>
      </c>
      <c r="N4" s="12">
        <v>12.0</v>
      </c>
    </row>
    <row r="5" ht="14.25" customHeight="1">
      <c r="B5" s="22" t="s">
        <v>16</v>
      </c>
      <c r="C5" s="23" t="s">
        <v>311</v>
      </c>
      <c r="D5" s="24">
        <v>4.0</v>
      </c>
      <c r="E5" s="25">
        <v>10.0</v>
      </c>
      <c r="F5" s="54">
        <v>9.0</v>
      </c>
      <c r="G5" s="25">
        <f>D5*E5*F5</f>
        <v>360</v>
      </c>
      <c r="H5" s="25">
        <v>400.0</v>
      </c>
      <c r="I5" s="25" t="s">
        <v>312</v>
      </c>
      <c r="J5" s="25"/>
      <c r="K5" s="54" t="s">
        <v>74</v>
      </c>
      <c r="M5" s="10" t="s">
        <v>19</v>
      </c>
      <c r="N5" s="12">
        <v>8.0</v>
      </c>
    </row>
    <row r="6" ht="14.25" customHeight="1">
      <c r="B6" s="22" t="s">
        <v>16</v>
      </c>
      <c r="C6" s="23" t="s">
        <v>226</v>
      </c>
      <c r="D6" s="24">
        <v>3.0</v>
      </c>
      <c r="E6" s="25" t="s">
        <v>303</v>
      </c>
      <c r="F6" s="25" t="s">
        <v>228</v>
      </c>
      <c r="G6" s="25"/>
      <c r="H6" s="25"/>
      <c r="I6" s="25" t="s">
        <v>313</v>
      </c>
      <c r="J6" s="25"/>
      <c r="K6" s="26"/>
      <c r="M6" s="10" t="s">
        <v>22</v>
      </c>
      <c r="N6" s="94">
        <v>0.0</v>
      </c>
    </row>
    <row r="7" ht="14.25" customHeight="1">
      <c r="B7" s="22"/>
      <c r="C7" s="23"/>
      <c r="D7" s="24"/>
      <c r="E7" s="25"/>
      <c r="F7" s="25"/>
      <c r="G7" s="25"/>
      <c r="H7" s="25"/>
      <c r="I7" s="25"/>
      <c r="J7" s="25"/>
      <c r="K7" s="26"/>
      <c r="M7" s="10" t="s">
        <v>25</v>
      </c>
      <c r="N7" s="94">
        <v>0.0</v>
      </c>
    </row>
    <row r="8" ht="14.25" customHeight="1">
      <c r="B8" s="22" t="s">
        <v>16</v>
      </c>
      <c r="C8" s="23" t="s">
        <v>20</v>
      </c>
      <c r="D8" s="24">
        <v>4.0</v>
      </c>
      <c r="E8" s="25">
        <v>8.0</v>
      </c>
      <c r="F8" s="54">
        <v>7.5</v>
      </c>
      <c r="G8" s="25">
        <f>F8*E8*D8</f>
        <v>240</v>
      </c>
      <c r="H8" s="25">
        <v>360.0</v>
      </c>
      <c r="I8" s="25" t="s">
        <v>330</v>
      </c>
      <c r="J8" s="25"/>
      <c r="K8" s="26" t="s">
        <v>345</v>
      </c>
      <c r="M8" s="10" t="s">
        <v>254</v>
      </c>
      <c r="N8" s="94">
        <v>4.0</v>
      </c>
    </row>
    <row r="9" ht="14.25" customHeight="1">
      <c r="B9" s="22" t="s">
        <v>16</v>
      </c>
      <c r="C9" s="23" t="s">
        <v>280</v>
      </c>
      <c r="D9" s="24">
        <v>4.0</v>
      </c>
      <c r="E9" s="25" t="s">
        <v>292</v>
      </c>
      <c r="F9" s="25"/>
      <c r="G9" s="25"/>
      <c r="H9" s="25"/>
      <c r="I9" s="25" t="s">
        <v>315</v>
      </c>
      <c r="J9" s="25"/>
      <c r="K9" s="26"/>
      <c r="M9" s="10" t="s">
        <v>27</v>
      </c>
      <c r="N9" s="94">
        <v>0.0</v>
      </c>
    </row>
    <row r="10" ht="14.25" customHeight="1">
      <c r="B10" s="22"/>
      <c r="C10" s="23"/>
      <c r="D10" s="24"/>
      <c r="E10" s="25"/>
      <c r="F10" s="25"/>
      <c r="G10" s="25"/>
      <c r="H10" s="25"/>
      <c r="I10" s="25"/>
      <c r="J10" s="25"/>
      <c r="K10" s="26"/>
      <c r="M10" s="10" t="s">
        <v>28</v>
      </c>
      <c r="N10" s="12">
        <v>8.0</v>
      </c>
    </row>
    <row r="11" ht="14.25" customHeight="1">
      <c r="B11" s="22"/>
      <c r="C11" s="23" t="s">
        <v>23</v>
      </c>
      <c r="D11" s="24">
        <v>4.0</v>
      </c>
      <c r="E11" s="25">
        <v>12.0</v>
      </c>
      <c r="F11" s="25" t="s">
        <v>332</v>
      </c>
      <c r="G11" s="25" t="str">
        <f t="shared" ref="G11:G12" si="1">F11*E11*D11</f>
        <v>#VALUE!</v>
      </c>
      <c r="H11" s="25" t="s">
        <v>316</v>
      </c>
      <c r="I11" s="25" t="s">
        <v>333</v>
      </c>
      <c r="J11" s="25"/>
      <c r="K11" s="26" t="s">
        <v>65</v>
      </c>
      <c r="M11" s="10" t="s">
        <v>35</v>
      </c>
      <c r="N11" s="12">
        <v>12.0</v>
      </c>
    </row>
    <row r="12" ht="14.25" customHeight="1">
      <c r="B12" s="22" t="s">
        <v>16</v>
      </c>
      <c r="C12" s="23" t="s">
        <v>233</v>
      </c>
      <c r="D12" s="24">
        <v>4.0</v>
      </c>
      <c r="E12" s="25">
        <v>10.0</v>
      </c>
      <c r="F12" s="54">
        <v>6.3</v>
      </c>
      <c r="G12" s="25">
        <f t="shared" si="1"/>
        <v>252</v>
      </c>
      <c r="H12" s="25">
        <v>302.0</v>
      </c>
      <c r="I12" s="25" t="s">
        <v>314</v>
      </c>
      <c r="J12" s="25"/>
      <c r="K12" s="26" t="s">
        <v>67</v>
      </c>
      <c r="M12" s="10" t="s">
        <v>36</v>
      </c>
      <c r="N12" s="94">
        <v>0.0</v>
      </c>
    </row>
    <row r="13" ht="14.25" customHeight="1">
      <c r="B13" s="22"/>
      <c r="C13" s="23"/>
      <c r="D13" s="24"/>
      <c r="E13" s="25"/>
      <c r="F13" s="25"/>
      <c r="G13" s="25"/>
      <c r="H13" s="25"/>
      <c r="I13" s="25"/>
      <c r="J13" s="25"/>
      <c r="K13" s="26"/>
      <c r="M13" s="47" t="s">
        <v>37</v>
      </c>
      <c r="N13" s="92">
        <v>10.0</v>
      </c>
    </row>
    <row r="14" ht="14.25" customHeight="1">
      <c r="B14" s="91" t="s">
        <v>16</v>
      </c>
      <c r="C14" s="40" t="s">
        <v>30</v>
      </c>
      <c r="D14" s="57"/>
      <c r="E14" s="42"/>
      <c r="F14" s="42"/>
      <c r="G14" s="42"/>
      <c r="H14" s="42"/>
      <c r="I14" s="42"/>
      <c r="J14" s="42"/>
      <c r="K14" s="58"/>
    </row>
    <row r="15" ht="14.25" customHeight="1"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ht="14.25" customHeight="1">
      <c r="B16" s="2" t="s">
        <v>12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N16" s="42" t="s">
        <v>342</v>
      </c>
    </row>
    <row r="17" ht="14.25" customHeight="1">
      <c r="B17" s="95" t="s">
        <v>16</v>
      </c>
      <c r="C17" s="96" t="s">
        <v>334</v>
      </c>
      <c r="D17" s="97">
        <v>5.0</v>
      </c>
      <c r="E17" s="97" t="s">
        <v>329</v>
      </c>
      <c r="F17" s="97"/>
      <c r="G17" s="97"/>
      <c r="H17" s="98"/>
      <c r="I17" s="97"/>
      <c r="J17" s="99"/>
      <c r="K17" s="97"/>
    </row>
    <row r="18" ht="14.25" customHeight="1">
      <c r="B18" s="50"/>
      <c r="C18" s="14"/>
      <c r="D18" s="51"/>
      <c r="E18" s="18"/>
      <c r="F18" s="18"/>
      <c r="G18" s="33"/>
      <c r="H18" s="33"/>
      <c r="I18" s="33"/>
      <c r="J18" s="33"/>
      <c r="K18" s="26"/>
    </row>
    <row r="19" ht="14.25" customHeight="1">
      <c r="B19" s="50" t="s">
        <v>16</v>
      </c>
      <c r="C19" s="14" t="s">
        <v>282</v>
      </c>
      <c r="D19" s="51">
        <v>4.0</v>
      </c>
      <c r="E19" s="18" t="s">
        <v>335</v>
      </c>
      <c r="F19" s="18" t="s">
        <v>346</v>
      </c>
      <c r="G19" s="33" t="str">
        <f>D19*E19*F19</f>
        <v>#VALUE!</v>
      </c>
      <c r="H19" s="18" t="s">
        <v>337</v>
      </c>
      <c r="I19" s="33" t="s">
        <v>320</v>
      </c>
      <c r="J19" s="33"/>
      <c r="K19" s="18" t="s">
        <v>336</v>
      </c>
    </row>
    <row r="20" ht="14.25" customHeight="1">
      <c r="B20" s="50"/>
      <c r="C20" s="14" t="s">
        <v>238</v>
      </c>
      <c r="D20" s="51">
        <v>3.0</v>
      </c>
      <c r="E20" s="18" t="s">
        <v>338</v>
      </c>
      <c r="F20" s="18" t="s">
        <v>228</v>
      </c>
      <c r="G20" s="33"/>
      <c r="H20" s="33"/>
      <c r="I20" s="33"/>
      <c r="J20" s="33"/>
      <c r="K20" s="26"/>
    </row>
    <row r="21" ht="14.25" customHeight="1">
      <c r="B21" s="50"/>
      <c r="C21" s="14"/>
      <c r="D21" s="51"/>
      <c r="E21" s="18"/>
      <c r="F21" s="18"/>
      <c r="G21" s="33"/>
      <c r="H21" s="33"/>
      <c r="I21" s="33"/>
      <c r="J21" s="33"/>
      <c r="K21" s="26"/>
    </row>
    <row r="22" ht="14.25" customHeight="1">
      <c r="B22" s="22" t="s">
        <v>16</v>
      </c>
      <c r="C22" s="23" t="s">
        <v>26</v>
      </c>
      <c r="D22" s="24">
        <v>4.0</v>
      </c>
      <c r="E22" s="25">
        <v>10.0</v>
      </c>
      <c r="F22" s="25">
        <v>28.0</v>
      </c>
      <c r="G22" s="53"/>
      <c r="H22" s="25" t="s">
        <v>322</v>
      </c>
      <c r="I22" s="25" t="s">
        <v>317</v>
      </c>
      <c r="J22" s="53"/>
      <c r="K22" s="26" t="s">
        <v>347</v>
      </c>
    </row>
    <row r="23" ht="14.25" customHeight="1">
      <c r="B23" s="22" t="s">
        <v>16</v>
      </c>
      <c r="C23" s="23" t="s">
        <v>278</v>
      </c>
      <c r="D23" s="24">
        <v>4.0</v>
      </c>
      <c r="E23" s="25">
        <v>8.0</v>
      </c>
      <c r="F23" s="25">
        <v>10.0</v>
      </c>
      <c r="G23" s="25">
        <f>D23*E23*F23</f>
        <v>320</v>
      </c>
      <c r="H23" s="25">
        <v>288.0</v>
      </c>
      <c r="I23" s="25" t="s">
        <v>312</v>
      </c>
      <c r="J23" s="25"/>
      <c r="K23" s="26" t="s">
        <v>348</v>
      </c>
    </row>
    <row r="24" ht="14.25" customHeight="1">
      <c r="B24" s="22"/>
      <c r="C24" s="23"/>
      <c r="D24" s="24"/>
      <c r="E24" s="25"/>
      <c r="F24" s="25"/>
      <c r="G24" s="25"/>
      <c r="H24" s="25"/>
      <c r="I24" s="25"/>
      <c r="J24" s="25"/>
      <c r="K24" s="26"/>
    </row>
    <row r="25" ht="14.25" customHeight="1">
      <c r="B25" s="22" t="s">
        <v>16</v>
      </c>
      <c r="C25" s="23" t="s">
        <v>105</v>
      </c>
      <c r="D25" s="24">
        <v>4.0</v>
      </c>
      <c r="E25" s="25">
        <v>12.0</v>
      </c>
      <c r="F25" s="54" t="s">
        <v>332</v>
      </c>
      <c r="G25" s="53" t="str">
        <f t="shared" ref="G25:G26" si="2">D25*E25*F25</f>
        <v>#VALUE!</v>
      </c>
      <c r="H25" s="54" t="s">
        <v>339</v>
      </c>
      <c r="I25" s="54" t="s">
        <v>340</v>
      </c>
      <c r="J25" s="25"/>
      <c r="K25" s="26" t="s">
        <v>65</v>
      </c>
    </row>
    <row r="26" ht="14.25" customHeight="1">
      <c r="B26" s="22"/>
      <c r="C26" s="23" t="s">
        <v>285</v>
      </c>
      <c r="D26" s="24">
        <v>4.0</v>
      </c>
      <c r="E26" s="25">
        <v>8.0</v>
      </c>
      <c r="F26" s="25" t="s">
        <v>341</v>
      </c>
      <c r="G26" s="53" t="str">
        <f t="shared" si="2"/>
        <v>#VALUE!</v>
      </c>
      <c r="H26" s="25" t="s">
        <v>325</v>
      </c>
      <c r="I26" s="54" t="s">
        <v>317</v>
      </c>
      <c r="J26" s="53"/>
      <c r="K26" s="26" t="s">
        <v>111</v>
      </c>
    </row>
    <row r="27" ht="14.25" customHeight="1">
      <c r="B27" s="34"/>
      <c r="C27" s="35"/>
      <c r="D27" s="36"/>
      <c r="E27" s="25"/>
      <c r="F27" s="25"/>
      <c r="G27" s="56"/>
      <c r="H27" s="56"/>
      <c r="I27" s="56"/>
      <c r="J27" s="56"/>
      <c r="K27" s="26"/>
    </row>
    <row r="28" ht="14.25" customHeight="1">
      <c r="B28" s="91"/>
      <c r="C28" s="40" t="s">
        <v>31</v>
      </c>
      <c r="D28" s="57"/>
      <c r="E28" s="42"/>
      <c r="F28" s="42"/>
      <c r="G28" s="42"/>
      <c r="H28" s="42"/>
      <c r="I28" s="42"/>
      <c r="J28" s="42"/>
      <c r="K28" s="58"/>
    </row>
    <row r="29" ht="14.25" customHeight="1">
      <c r="B29" s="100">
        <v>0.0</v>
      </c>
    </row>
    <row r="30" ht="14.25" customHeight="1">
      <c r="B30" s="2" t="s">
        <v>13</v>
      </c>
      <c r="C30" s="2" t="s">
        <v>2</v>
      </c>
      <c r="D30" s="1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</row>
    <row r="31" ht="14.25" customHeight="1">
      <c r="B31" s="95" t="s">
        <v>16</v>
      </c>
      <c r="C31" s="101" t="s">
        <v>343</v>
      </c>
      <c r="D31" s="96">
        <v>5.0</v>
      </c>
      <c r="E31" s="97" t="s">
        <v>329</v>
      </c>
      <c r="F31" s="97"/>
      <c r="G31" s="97"/>
      <c r="H31" s="98"/>
      <c r="I31" s="97"/>
      <c r="J31" s="99"/>
      <c r="K31" s="97"/>
    </row>
    <row r="32" ht="14.25" customHeight="1">
      <c r="B32" s="50" t="s">
        <v>293</v>
      </c>
      <c r="C32" s="14"/>
      <c r="D32" s="51"/>
      <c r="E32" s="18"/>
      <c r="F32" s="18"/>
      <c r="G32" s="33"/>
      <c r="H32" s="33"/>
      <c r="I32" s="33"/>
      <c r="J32" s="33"/>
      <c r="K32" s="26"/>
    </row>
    <row r="33" ht="14.25" customHeight="1">
      <c r="B33" s="50"/>
      <c r="C33" s="14" t="s">
        <v>297</v>
      </c>
      <c r="D33" s="51">
        <v>4.0</v>
      </c>
      <c r="E33" s="18">
        <v>10.0</v>
      </c>
      <c r="F33" s="19">
        <v>7.5</v>
      </c>
      <c r="G33" s="33">
        <f>D33*E33*F33</f>
        <v>300</v>
      </c>
      <c r="H33" s="18">
        <v>396.0</v>
      </c>
      <c r="I33" s="33" t="s">
        <v>314</v>
      </c>
      <c r="J33" s="33"/>
      <c r="K33" s="26" t="s">
        <v>349</v>
      </c>
    </row>
    <row r="34" ht="14.25" customHeight="1">
      <c r="B34" s="50"/>
      <c r="C34" s="14"/>
      <c r="D34" s="51"/>
      <c r="E34" s="18"/>
      <c r="F34" s="18"/>
      <c r="G34" s="33"/>
      <c r="H34" s="33"/>
      <c r="I34" s="33"/>
      <c r="J34" s="33"/>
      <c r="K34" s="26"/>
    </row>
    <row r="35" ht="14.25" customHeight="1">
      <c r="B35" s="50"/>
      <c r="C35" s="14" t="s">
        <v>299</v>
      </c>
      <c r="D35" s="51">
        <v>3.0</v>
      </c>
      <c r="E35" s="18">
        <v>10.0</v>
      </c>
      <c r="F35" s="19">
        <v>7.5</v>
      </c>
      <c r="G35" s="33">
        <f>D35*E35*F35</f>
        <v>225</v>
      </c>
      <c r="H35" s="18">
        <v>220.0</v>
      </c>
      <c r="I35" s="33" t="s">
        <v>314</v>
      </c>
      <c r="J35" s="33" t="s">
        <v>0</v>
      </c>
      <c r="K35" s="26" t="s">
        <v>349</v>
      </c>
    </row>
    <row r="36" ht="14.25" customHeight="1">
      <c r="B36" s="22"/>
      <c r="C36" s="23"/>
      <c r="D36" s="24"/>
      <c r="E36" s="25"/>
      <c r="F36" s="18"/>
      <c r="G36" s="53"/>
      <c r="H36" s="25"/>
      <c r="I36" s="25"/>
      <c r="J36" s="53"/>
      <c r="K36" s="26"/>
    </row>
    <row r="37" ht="14.25" customHeight="1">
      <c r="B37" s="50" t="s">
        <v>16</v>
      </c>
      <c r="C37" s="23" t="s">
        <v>300</v>
      </c>
      <c r="D37" s="24">
        <v>4.0</v>
      </c>
      <c r="E37" s="25">
        <v>16.0</v>
      </c>
      <c r="F37" s="25">
        <v>12.0</v>
      </c>
      <c r="G37" s="25">
        <f>D37*E37*F37</f>
        <v>768</v>
      </c>
      <c r="H37" s="25">
        <v>960.0</v>
      </c>
      <c r="I37" s="25" t="s">
        <v>314</v>
      </c>
      <c r="J37" s="25"/>
      <c r="K37" s="26" t="s">
        <v>350</v>
      </c>
    </row>
    <row r="38" ht="14.25" customHeight="1">
      <c r="B38" s="50"/>
      <c r="C38" s="23"/>
      <c r="D38" s="24"/>
      <c r="E38" s="25"/>
      <c r="F38" s="25"/>
      <c r="G38" s="25"/>
      <c r="H38" s="25"/>
      <c r="I38" s="25"/>
      <c r="J38" s="25"/>
      <c r="K38" s="26"/>
    </row>
    <row r="39" ht="14.25" customHeight="1">
      <c r="B39" s="50"/>
      <c r="C39" s="23" t="s">
        <v>301</v>
      </c>
      <c r="D39" s="24">
        <v>4.0</v>
      </c>
      <c r="E39" s="25">
        <v>8.0</v>
      </c>
      <c r="F39" s="54" t="s">
        <v>62</v>
      </c>
      <c r="G39" s="53">
        <f>E39*D39</f>
        <v>32</v>
      </c>
      <c r="H39" s="25">
        <v>40.0</v>
      </c>
      <c r="I39" s="54" t="s">
        <v>314</v>
      </c>
      <c r="J39" s="25"/>
      <c r="K39" s="26" t="s">
        <v>68</v>
      </c>
    </row>
    <row r="40" ht="14.25" customHeight="1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 ht="14.25" customHeight="1">
      <c r="B41" s="91" t="s">
        <v>16</v>
      </c>
      <c r="C41" s="40" t="s">
        <v>344</v>
      </c>
      <c r="D41" s="57"/>
      <c r="E41" s="42" t="s">
        <v>302</v>
      </c>
      <c r="F41" s="42"/>
      <c r="G41" s="75"/>
      <c r="H41" s="75"/>
      <c r="I41" s="75"/>
      <c r="J41" s="75"/>
      <c r="K41" s="5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>
      <c r="I51" s="100" t="s">
        <v>293</v>
      </c>
    </row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17.14"/>
    <col customWidth="1" min="10" max="10" width="5.29"/>
    <col customWidth="1" min="11" max="11" width="14.0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M2" s="3" t="s">
        <v>11</v>
      </c>
      <c r="N2" s="4" t="s">
        <v>14</v>
      </c>
    </row>
    <row r="3" ht="14.25" customHeight="1">
      <c r="B3" s="95" t="s">
        <v>16</v>
      </c>
      <c r="C3" s="96" t="s">
        <v>81</v>
      </c>
      <c r="D3" s="97">
        <v>5.0</v>
      </c>
      <c r="E3" s="97" t="s">
        <v>329</v>
      </c>
      <c r="F3" s="97"/>
      <c r="G3" s="97"/>
      <c r="H3" s="98"/>
      <c r="I3" s="97"/>
      <c r="J3" s="99"/>
      <c r="K3" s="99"/>
      <c r="M3" s="10" t="s">
        <v>15</v>
      </c>
      <c r="N3" s="12">
        <v>12.0</v>
      </c>
    </row>
    <row r="4" ht="14.25" customHeight="1">
      <c r="B4" s="22" t="s">
        <v>16</v>
      </c>
      <c r="C4" s="23" t="s">
        <v>351</v>
      </c>
      <c r="D4" s="24">
        <v>4.0</v>
      </c>
      <c r="E4" s="25">
        <v>10.0</v>
      </c>
      <c r="F4" s="54">
        <v>15.0</v>
      </c>
      <c r="G4" s="25">
        <f>D4*E4*F4</f>
        <v>600</v>
      </c>
      <c r="H4" s="25">
        <v>400.0</v>
      </c>
      <c r="I4" s="25" t="s">
        <v>312</v>
      </c>
      <c r="J4" s="25"/>
      <c r="K4" s="54"/>
      <c r="M4" s="10" t="s">
        <v>18</v>
      </c>
      <c r="N4" s="12">
        <v>12.0</v>
      </c>
    </row>
    <row r="5" ht="14.25" customHeight="1">
      <c r="B5" s="22" t="s">
        <v>16</v>
      </c>
      <c r="C5" s="23" t="s">
        <v>226</v>
      </c>
      <c r="D5" s="24">
        <v>3.0</v>
      </c>
      <c r="E5" s="25" t="s">
        <v>303</v>
      </c>
      <c r="F5" s="25" t="s">
        <v>228</v>
      </c>
      <c r="G5" s="25"/>
      <c r="H5" s="25"/>
      <c r="I5" s="25" t="s">
        <v>313</v>
      </c>
      <c r="J5" s="25"/>
      <c r="K5" s="26"/>
      <c r="M5" s="10" t="s">
        <v>19</v>
      </c>
      <c r="N5" s="12">
        <v>12.0</v>
      </c>
    </row>
    <row r="6" ht="14.25" customHeight="1">
      <c r="B6" s="22"/>
      <c r="C6" s="23"/>
      <c r="D6" s="24"/>
      <c r="E6" s="25"/>
      <c r="F6" s="25"/>
      <c r="G6" s="25"/>
      <c r="H6" s="25"/>
      <c r="I6" s="25"/>
      <c r="J6" s="25"/>
      <c r="K6" s="26"/>
      <c r="M6" s="10" t="s">
        <v>22</v>
      </c>
      <c r="N6" s="94">
        <v>0.0</v>
      </c>
    </row>
    <row r="7" ht="14.25" customHeight="1">
      <c r="B7" s="22" t="s">
        <v>16</v>
      </c>
      <c r="C7" s="23" t="s">
        <v>20</v>
      </c>
      <c r="D7" s="24">
        <v>4.0</v>
      </c>
      <c r="E7" s="25">
        <v>8.0</v>
      </c>
      <c r="F7" s="54">
        <v>9.0</v>
      </c>
      <c r="G7" s="25">
        <f>F7*E7*D7</f>
        <v>288</v>
      </c>
      <c r="H7" s="25">
        <v>360.0</v>
      </c>
      <c r="I7" s="25" t="s">
        <v>352</v>
      </c>
      <c r="J7" s="25"/>
      <c r="K7" s="26"/>
      <c r="M7" s="10" t="s">
        <v>25</v>
      </c>
      <c r="N7" s="94">
        <v>0.0</v>
      </c>
    </row>
    <row r="8" ht="14.25" customHeight="1">
      <c r="B8" s="22" t="s">
        <v>16</v>
      </c>
      <c r="C8" s="23" t="s">
        <v>280</v>
      </c>
      <c r="D8" s="24">
        <v>4.0</v>
      </c>
      <c r="E8" s="25" t="s">
        <v>292</v>
      </c>
      <c r="F8" s="25"/>
      <c r="G8" s="25"/>
      <c r="H8" s="25"/>
      <c r="I8" s="25" t="s">
        <v>315</v>
      </c>
      <c r="J8" s="25"/>
      <c r="K8" s="26"/>
      <c r="M8" s="10" t="s">
        <v>254</v>
      </c>
      <c r="N8" s="94">
        <v>4.0</v>
      </c>
    </row>
    <row r="9" ht="14.25" customHeight="1">
      <c r="B9" s="22"/>
      <c r="C9" s="23"/>
      <c r="D9" s="24"/>
      <c r="E9" s="25"/>
      <c r="F9" s="25"/>
      <c r="G9" s="25"/>
      <c r="H9" s="25"/>
      <c r="I9" s="25"/>
      <c r="J9" s="25"/>
      <c r="K9" s="26"/>
      <c r="M9" s="10" t="s">
        <v>27</v>
      </c>
      <c r="N9" s="94">
        <v>0.0</v>
      </c>
    </row>
    <row r="10" ht="14.25" customHeight="1">
      <c r="B10" s="22" t="s">
        <v>16</v>
      </c>
      <c r="C10" s="23" t="s">
        <v>23</v>
      </c>
      <c r="D10" s="24">
        <v>4.0</v>
      </c>
      <c r="E10" s="25">
        <v>15.0</v>
      </c>
      <c r="F10" s="25" t="s">
        <v>332</v>
      </c>
      <c r="G10" s="25" t="str">
        <f t="shared" ref="G10:G11" si="1">F10*E10*D10</f>
        <v>#VALUE!</v>
      </c>
      <c r="H10" s="25" t="s">
        <v>316</v>
      </c>
      <c r="I10" s="25" t="s">
        <v>333</v>
      </c>
      <c r="J10" s="25"/>
      <c r="K10" s="26"/>
      <c r="M10" s="10" t="s">
        <v>28</v>
      </c>
      <c r="N10" s="12">
        <v>8.0</v>
      </c>
    </row>
    <row r="11" ht="14.25" customHeight="1">
      <c r="B11" s="22" t="s">
        <v>16</v>
      </c>
      <c r="C11" s="23" t="s">
        <v>233</v>
      </c>
      <c r="D11" s="24">
        <v>4.0</v>
      </c>
      <c r="E11" s="25">
        <v>13.0</v>
      </c>
      <c r="F11" s="54">
        <v>6.3</v>
      </c>
      <c r="G11" s="25">
        <f t="shared" si="1"/>
        <v>327.6</v>
      </c>
      <c r="H11" s="25">
        <v>302.0</v>
      </c>
      <c r="I11" s="25" t="s">
        <v>314</v>
      </c>
      <c r="J11" s="25"/>
      <c r="K11" s="26"/>
      <c r="M11" s="10" t="s">
        <v>35</v>
      </c>
      <c r="N11" s="12">
        <v>8.0</v>
      </c>
    </row>
    <row r="12" ht="14.25" customHeight="1">
      <c r="B12" s="22"/>
      <c r="C12" s="23"/>
      <c r="D12" s="24"/>
      <c r="E12" s="25"/>
      <c r="F12" s="25"/>
      <c r="G12" s="25"/>
      <c r="H12" s="25"/>
      <c r="I12" s="25"/>
      <c r="J12" s="25"/>
      <c r="K12" s="26"/>
      <c r="M12" s="10" t="s">
        <v>36</v>
      </c>
      <c r="N12" s="94">
        <v>0.0</v>
      </c>
    </row>
    <row r="13" ht="14.25" customHeight="1">
      <c r="B13" s="91"/>
      <c r="C13" s="40" t="s">
        <v>30</v>
      </c>
      <c r="D13" s="57"/>
      <c r="E13" s="42"/>
      <c r="F13" s="42"/>
      <c r="G13" s="42"/>
      <c r="H13" s="42"/>
      <c r="I13" s="42"/>
      <c r="J13" s="42"/>
      <c r="K13" s="58"/>
      <c r="M13" s="47" t="s">
        <v>37</v>
      </c>
      <c r="N13" s="92">
        <v>10.0</v>
      </c>
    </row>
    <row r="14" ht="14.25" customHeight="1"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ht="14.25" customHeight="1">
      <c r="B15" s="2" t="s">
        <v>12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</row>
    <row r="16" ht="14.25" customHeight="1">
      <c r="B16" s="95" t="s">
        <v>16</v>
      </c>
      <c r="C16" s="96" t="s">
        <v>334</v>
      </c>
      <c r="D16" s="97">
        <v>5.0</v>
      </c>
      <c r="E16" s="97" t="s">
        <v>329</v>
      </c>
      <c r="F16" s="97"/>
      <c r="G16" s="97"/>
      <c r="H16" s="98"/>
      <c r="I16" s="97"/>
      <c r="J16" s="99"/>
      <c r="K16" s="97"/>
      <c r="N16" s="42" t="s">
        <v>342</v>
      </c>
    </row>
    <row r="17" ht="14.25" customHeight="1">
      <c r="B17" s="50" t="s">
        <v>16</v>
      </c>
      <c r="C17" s="14" t="s">
        <v>282</v>
      </c>
      <c r="D17" s="51">
        <v>4.0</v>
      </c>
      <c r="E17" s="18" t="s">
        <v>258</v>
      </c>
      <c r="F17" s="18" t="s">
        <v>353</v>
      </c>
      <c r="G17" s="33" t="str">
        <f>D17*E17*F17</f>
        <v>#VALUE!</v>
      </c>
      <c r="H17" s="18" t="s">
        <v>336</v>
      </c>
      <c r="I17" s="33" t="s">
        <v>320</v>
      </c>
      <c r="J17" s="33"/>
      <c r="K17" s="18"/>
    </row>
    <row r="18" ht="14.25" customHeight="1">
      <c r="B18" s="50" t="s">
        <v>16</v>
      </c>
      <c r="C18" s="14" t="s">
        <v>238</v>
      </c>
      <c r="D18" s="51">
        <v>3.0</v>
      </c>
      <c r="E18" s="18" t="s">
        <v>338</v>
      </c>
      <c r="F18" s="18" t="s">
        <v>228</v>
      </c>
      <c r="G18" s="33"/>
      <c r="H18" s="33"/>
      <c r="I18" s="33"/>
      <c r="J18" s="33"/>
      <c r="K18" s="26"/>
    </row>
    <row r="19" ht="14.25" customHeight="1">
      <c r="B19" s="50"/>
      <c r="C19" s="14"/>
      <c r="D19" s="51"/>
      <c r="E19" s="18"/>
      <c r="F19" s="18"/>
      <c r="G19" s="33"/>
      <c r="H19" s="33"/>
      <c r="I19" s="33"/>
      <c r="J19" s="33"/>
      <c r="K19" s="26"/>
    </row>
    <row r="20" ht="14.25" customHeight="1">
      <c r="B20" s="22" t="s">
        <v>16</v>
      </c>
      <c r="C20" s="23" t="s">
        <v>26</v>
      </c>
      <c r="D20" s="24">
        <v>4.0</v>
      </c>
      <c r="E20" s="25" t="s">
        <v>335</v>
      </c>
      <c r="F20" s="25" t="s">
        <v>354</v>
      </c>
      <c r="G20" s="53"/>
      <c r="H20" s="25" t="s">
        <v>322</v>
      </c>
      <c r="I20" s="25" t="s">
        <v>46</v>
      </c>
      <c r="J20" s="53"/>
      <c r="K20" s="26"/>
    </row>
    <row r="21" ht="14.25" customHeight="1">
      <c r="B21" s="22" t="s">
        <v>16</v>
      </c>
      <c r="C21" s="23" t="s">
        <v>278</v>
      </c>
      <c r="D21" s="24">
        <v>4.0</v>
      </c>
      <c r="E21" s="25">
        <v>8.0</v>
      </c>
      <c r="F21" s="25">
        <v>10.0</v>
      </c>
      <c r="G21" s="25">
        <f>D21*E21*F21</f>
        <v>320</v>
      </c>
      <c r="H21" s="25">
        <v>288.0</v>
      </c>
      <c r="I21" s="25" t="s">
        <v>312</v>
      </c>
      <c r="J21" s="25"/>
      <c r="K21" s="26"/>
    </row>
    <row r="22" ht="14.25" customHeight="1">
      <c r="B22" s="22"/>
      <c r="C22" s="23"/>
      <c r="D22" s="24"/>
      <c r="E22" s="25"/>
      <c r="F22" s="25"/>
      <c r="G22" s="25"/>
      <c r="H22" s="25"/>
      <c r="I22" s="25"/>
      <c r="J22" s="25"/>
      <c r="K22" s="26"/>
    </row>
    <row r="23" ht="14.25" customHeight="1">
      <c r="B23" s="22" t="s">
        <v>16</v>
      </c>
      <c r="C23" s="23" t="s">
        <v>105</v>
      </c>
      <c r="D23" s="24">
        <v>4.0</v>
      </c>
      <c r="E23" s="25">
        <v>15.0</v>
      </c>
      <c r="F23" s="54" t="s">
        <v>332</v>
      </c>
      <c r="G23" s="53" t="str">
        <f t="shared" ref="G23:G24" si="2">D23*E23*F23</f>
        <v>#VALUE!</v>
      </c>
      <c r="H23" s="54" t="s">
        <v>339</v>
      </c>
      <c r="I23" s="54" t="s">
        <v>340</v>
      </c>
      <c r="J23" s="25"/>
      <c r="K23" s="26" t="s">
        <v>65</v>
      </c>
    </row>
    <row r="24" ht="14.25" customHeight="1">
      <c r="B24" s="22"/>
      <c r="C24" s="23" t="s">
        <v>90</v>
      </c>
      <c r="D24" s="24">
        <v>4.0</v>
      </c>
      <c r="E24" s="25">
        <v>8.0</v>
      </c>
      <c r="F24" s="25">
        <v>4.5</v>
      </c>
      <c r="G24" s="53">
        <f t="shared" si="2"/>
        <v>144</v>
      </c>
      <c r="H24" s="25"/>
      <c r="I24" s="54"/>
      <c r="J24" s="53"/>
      <c r="K24" s="26"/>
    </row>
    <row r="25" ht="14.25" customHeight="1">
      <c r="B25" s="34"/>
      <c r="C25" s="35"/>
      <c r="D25" s="36"/>
      <c r="E25" s="25"/>
      <c r="F25" s="25"/>
      <c r="G25" s="56"/>
      <c r="H25" s="56"/>
      <c r="I25" s="56"/>
      <c r="J25" s="56"/>
      <c r="K25" s="26"/>
    </row>
    <row r="26" ht="14.25" customHeight="1">
      <c r="B26" s="91" t="s">
        <v>16</v>
      </c>
      <c r="C26" s="40" t="s">
        <v>31</v>
      </c>
      <c r="D26" s="57"/>
      <c r="E26" s="42"/>
      <c r="F26" s="42"/>
      <c r="G26" s="42"/>
      <c r="H26" s="42"/>
      <c r="I26" s="42"/>
      <c r="J26" s="42"/>
      <c r="K26" s="58"/>
    </row>
    <row r="27" ht="14.25" customHeight="1"/>
    <row r="28" ht="14.25" customHeight="1">
      <c r="B28" s="2" t="s">
        <v>13</v>
      </c>
      <c r="C28" s="2" t="s">
        <v>2</v>
      </c>
      <c r="D28" s="1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</row>
    <row r="29" ht="14.25" customHeight="1">
      <c r="B29" s="95" t="s">
        <v>16</v>
      </c>
      <c r="C29" s="101" t="s">
        <v>343</v>
      </c>
      <c r="D29" s="96">
        <v>5.0</v>
      </c>
      <c r="E29" s="97" t="s">
        <v>329</v>
      </c>
      <c r="F29" s="97"/>
      <c r="G29" s="97"/>
      <c r="H29" s="98"/>
      <c r="I29" s="97"/>
      <c r="J29" s="99"/>
      <c r="K29" s="97"/>
    </row>
    <row r="30" ht="14.25" customHeight="1">
      <c r="B30" s="50" t="s">
        <v>16</v>
      </c>
      <c r="C30" s="14" t="s">
        <v>297</v>
      </c>
      <c r="D30" s="51">
        <v>4.0</v>
      </c>
      <c r="E30" s="18">
        <v>10.0</v>
      </c>
      <c r="F30" s="19">
        <v>11.0</v>
      </c>
      <c r="G30" s="33">
        <f>D30*E30*F30</f>
        <v>440</v>
      </c>
      <c r="H30" s="18">
        <v>396.0</v>
      </c>
      <c r="I30" s="33" t="s">
        <v>314</v>
      </c>
      <c r="J30" s="33"/>
      <c r="K30" s="26"/>
    </row>
    <row r="31" ht="14.25" customHeight="1">
      <c r="B31" s="50"/>
      <c r="C31" s="14"/>
      <c r="D31" s="51"/>
      <c r="E31" s="18"/>
      <c r="F31" s="18"/>
      <c r="G31" s="33"/>
      <c r="H31" s="33"/>
      <c r="I31" s="33"/>
      <c r="J31" s="33"/>
      <c r="K31" s="26"/>
    </row>
    <row r="32" ht="14.25" customHeight="1">
      <c r="B32" s="50" t="s">
        <v>16</v>
      </c>
      <c r="C32" s="14" t="s">
        <v>299</v>
      </c>
      <c r="D32" s="51">
        <v>3.0</v>
      </c>
      <c r="E32" s="18">
        <v>10.0</v>
      </c>
      <c r="F32" s="19">
        <v>11.0</v>
      </c>
      <c r="G32" s="33">
        <f>D32*E32*F32</f>
        <v>330</v>
      </c>
      <c r="H32" s="18">
        <v>220.0</v>
      </c>
      <c r="I32" s="33" t="s">
        <v>314</v>
      </c>
      <c r="J32" s="33" t="s">
        <v>0</v>
      </c>
      <c r="K32" s="26"/>
    </row>
    <row r="33" ht="14.25" customHeight="1">
      <c r="B33" s="22"/>
      <c r="C33" s="23"/>
      <c r="D33" s="24"/>
      <c r="E33" s="25"/>
      <c r="F33" s="18"/>
      <c r="G33" s="53"/>
      <c r="H33" s="25"/>
      <c r="I33" s="25"/>
      <c r="J33" s="53"/>
      <c r="K33" s="26"/>
    </row>
    <row r="34" ht="14.25" customHeight="1">
      <c r="B34" s="50" t="s">
        <v>16</v>
      </c>
      <c r="C34" s="23" t="s">
        <v>300</v>
      </c>
      <c r="D34" s="24">
        <v>4.0</v>
      </c>
      <c r="E34" s="25">
        <v>20.0</v>
      </c>
      <c r="F34" s="25">
        <v>12.0</v>
      </c>
      <c r="G34" s="25">
        <f>D34*E34*F34</f>
        <v>960</v>
      </c>
      <c r="H34" s="25">
        <v>960.0</v>
      </c>
      <c r="I34" s="25" t="s">
        <v>314</v>
      </c>
      <c r="J34" s="25"/>
      <c r="K34" s="26"/>
    </row>
    <row r="35" ht="14.25" customHeight="1">
      <c r="B35" s="50"/>
      <c r="C35" s="23"/>
      <c r="D35" s="24"/>
      <c r="E35" s="25"/>
      <c r="F35" s="25"/>
      <c r="G35" s="25"/>
      <c r="H35" s="25"/>
      <c r="I35" s="25"/>
      <c r="J35" s="25"/>
      <c r="K35" s="26"/>
    </row>
    <row r="36" ht="14.25" customHeight="1">
      <c r="B36" s="50" t="s">
        <v>16</v>
      </c>
      <c r="C36" s="23" t="s">
        <v>301</v>
      </c>
      <c r="D36" s="24">
        <v>4.0</v>
      </c>
      <c r="E36" s="25">
        <v>11.0</v>
      </c>
      <c r="F36" s="54" t="s">
        <v>62</v>
      </c>
      <c r="G36" s="53">
        <f>E36*D36</f>
        <v>44</v>
      </c>
      <c r="H36" s="25">
        <v>40.0</v>
      </c>
      <c r="I36" s="54" t="s">
        <v>314</v>
      </c>
      <c r="J36" s="25"/>
      <c r="K36" s="26"/>
    </row>
    <row r="37" ht="14.25" customHeight="1">
      <c r="B37" s="22"/>
      <c r="C37" s="23"/>
      <c r="D37" s="24"/>
      <c r="E37" s="25"/>
      <c r="F37" s="25"/>
      <c r="G37" s="53"/>
      <c r="H37" s="25"/>
      <c r="I37" s="25"/>
      <c r="J37" s="53"/>
      <c r="K37" s="26"/>
    </row>
    <row r="38" ht="14.25" customHeight="1">
      <c r="B38" s="91" t="s">
        <v>16</v>
      </c>
      <c r="C38" s="40" t="s">
        <v>344</v>
      </c>
      <c r="D38" s="57"/>
      <c r="E38" s="42" t="s">
        <v>302</v>
      </c>
      <c r="F38" s="42"/>
      <c r="G38" s="75"/>
      <c r="H38" s="75"/>
      <c r="I38" s="75"/>
      <c r="J38" s="75"/>
      <c r="K38" s="58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71"/>
    <col customWidth="1" min="8" max="8" width="10.71"/>
    <col customWidth="1" min="9" max="9" width="17.71"/>
    <col customWidth="1" min="10" max="10" width="5.29"/>
    <col customWidth="1" min="11" max="11" width="13.29"/>
    <col customWidth="1" min="12" max="12" width="5.29"/>
    <col customWidth="1" min="13" max="13" width="11.71"/>
    <col customWidth="1" min="14" max="16" width="5.57"/>
    <col customWidth="1" min="17" max="17" width="18.43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 t="s">
        <v>16</v>
      </c>
      <c r="C3" s="6" t="s">
        <v>81</v>
      </c>
      <c r="D3" s="7">
        <v>5.0</v>
      </c>
      <c r="E3" s="7" t="s">
        <v>329</v>
      </c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351</v>
      </c>
      <c r="D4" s="51">
        <v>4.0</v>
      </c>
      <c r="E4" s="18" t="s">
        <v>97</v>
      </c>
      <c r="F4" s="19" t="s">
        <v>355</v>
      </c>
      <c r="G4" s="18" t="str">
        <f>D4*E4*F4</f>
        <v>#VALUE!</v>
      </c>
      <c r="H4" s="18">
        <v>15.0</v>
      </c>
      <c r="I4" s="18" t="s">
        <v>312</v>
      </c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9.0</v>
      </c>
      <c r="F6" s="54">
        <v>9.0</v>
      </c>
      <c r="G6" s="25">
        <f t="shared" ref="G6:G8" si="2">F6*E6*D6</f>
        <v>324</v>
      </c>
      <c r="H6" s="25">
        <v>288.0</v>
      </c>
      <c r="I6" s="25" t="s">
        <v>352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 t="s">
        <v>16</v>
      </c>
      <c r="C7" s="23" t="s">
        <v>23</v>
      </c>
      <c r="D7" s="24">
        <v>4.0</v>
      </c>
      <c r="E7" s="25">
        <v>15.0</v>
      </c>
      <c r="F7" s="25" t="s">
        <v>356</v>
      </c>
      <c r="G7" s="25" t="str">
        <f t="shared" si="2"/>
        <v>#VALUE!</v>
      </c>
      <c r="H7" s="25" t="s">
        <v>332</v>
      </c>
      <c r="I7" s="25" t="s">
        <v>317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 t="s">
        <v>16</v>
      </c>
      <c r="C8" s="23" t="s">
        <v>233</v>
      </c>
      <c r="D8" s="24">
        <v>4.0</v>
      </c>
      <c r="E8" s="25">
        <v>14.0</v>
      </c>
      <c r="F8" s="54">
        <v>6.3</v>
      </c>
      <c r="G8" s="25">
        <f t="shared" si="2"/>
        <v>352.8</v>
      </c>
      <c r="H8" s="25">
        <v>328.0</v>
      </c>
      <c r="I8" s="25" t="s">
        <v>314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27</v>
      </c>
      <c r="N9" s="11">
        <v>2.0</v>
      </c>
      <c r="O9" s="11"/>
      <c r="P9" s="11"/>
      <c r="Q9" s="94">
        <f t="shared" si="1"/>
        <v>2</v>
      </c>
    </row>
    <row r="10" ht="14.25" customHeight="1">
      <c r="B10" s="91" t="s">
        <v>16</v>
      </c>
      <c r="C10" s="40" t="s">
        <v>234</v>
      </c>
      <c r="D10" s="57"/>
      <c r="E10" s="42"/>
      <c r="F10" s="42"/>
      <c r="G10" s="42"/>
      <c r="H10" s="42"/>
      <c r="I10" s="42"/>
      <c r="J10" s="42"/>
      <c r="K10" s="58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35</v>
      </c>
      <c r="N11" s="11">
        <v>2.0</v>
      </c>
      <c r="O11" s="11">
        <v>4.0</v>
      </c>
      <c r="P11" s="11">
        <v>4.0</v>
      </c>
      <c r="Q11" s="12">
        <f t="shared" si="1"/>
        <v>10</v>
      </c>
    </row>
    <row r="12" ht="14.25" customHeight="1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10" t="s">
        <v>36</v>
      </c>
      <c r="N12" s="11"/>
      <c r="O12" s="11">
        <v>2.0</v>
      </c>
      <c r="P12" s="11"/>
      <c r="Q12" s="94">
        <f t="shared" si="1"/>
        <v>2</v>
      </c>
    </row>
    <row r="13" ht="14.25" customHeight="1">
      <c r="B13" s="5" t="s">
        <v>16</v>
      </c>
      <c r="C13" s="6" t="s">
        <v>334</v>
      </c>
      <c r="D13" s="7">
        <v>5.0</v>
      </c>
      <c r="E13" s="7" t="s">
        <v>329</v>
      </c>
      <c r="F13" s="7"/>
      <c r="G13" s="7"/>
      <c r="H13" s="8"/>
      <c r="I13" s="7"/>
      <c r="J13" s="9"/>
      <c r="K13" s="9"/>
      <c r="M13" s="47" t="s">
        <v>37</v>
      </c>
      <c r="N13" s="48">
        <v>5.0</v>
      </c>
      <c r="O13" s="48">
        <v>5.0</v>
      </c>
      <c r="P13" s="48">
        <v>5.0</v>
      </c>
      <c r="Q13" s="12">
        <f t="shared" si="1"/>
        <v>15</v>
      </c>
    </row>
    <row r="14" ht="14.25" customHeight="1">
      <c r="B14" s="50" t="s">
        <v>16</v>
      </c>
      <c r="C14" s="14" t="s">
        <v>282</v>
      </c>
      <c r="D14" s="51">
        <v>4.0</v>
      </c>
      <c r="E14" s="18" t="s">
        <v>357</v>
      </c>
      <c r="F14" s="18" t="s">
        <v>358</v>
      </c>
      <c r="G14" s="33" t="str">
        <f>D14*E14*F14</f>
        <v>#VALUE!</v>
      </c>
      <c r="H14" s="18" t="s">
        <v>353</v>
      </c>
      <c r="I14" s="33" t="s">
        <v>320</v>
      </c>
      <c r="J14" s="33"/>
      <c r="K14" s="49"/>
    </row>
    <row r="15" ht="14.25" customHeight="1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 ht="14.25" customHeight="1">
      <c r="B16" s="22" t="s">
        <v>16</v>
      </c>
      <c r="C16" s="23" t="s">
        <v>26</v>
      </c>
      <c r="D16" s="24">
        <v>4.0</v>
      </c>
      <c r="E16" s="25" t="s">
        <v>335</v>
      </c>
      <c r="F16" s="25" t="s">
        <v>359</v>
      </c>
      <c r="G16" s="53"/>
      <c r="H16" s="25" t="s">
        <v>354</v>
      </c>
      <c r="I16" s="25" t="s">
        <v>46</v>
      </c>
      <c r="J16" s="53"/>
      <c r="K16" s="26"/>
    </row>
    <row r="17" ht="14.25" customHeight="1">
      <c r="B17" s="22" t="s">
        <v>16</v>
      </c>
      <c r="C17" s="23" t="s">
        <v>278</v>
      </c>
      <c r="D17" s="24">
        <v>4.0</v>
      </c>
      <c r="E17" s="25">
        <v>8.0</v>
      </c>
      <c r="F17" s="25">
        <v>11.0</v>
      </c>
      <c r="G17" s="25">
        <f t="shared" ref="G17:G18" si="3">D17*E17*F17</f>
        <v>352</v>
      </c>
      <c r="H17" s="25">
        <v>320.0</v>
      </c>
      <c r="I17" s="25" t="s">
        <v>312</v>
      </c>
      <c r="J17" s="25"/>
      <c r="K17" s="26"/>
    </row>
    <row r="18" ht="14.25" customHeight="1">
      <c r="B18" s="22" t="s">
        <v>16</v>
      </c>
      <c r="C18" s="23" t="s">
        <v>105</v>
      </c>
      <c r="D18" s="24">
        <v>4.0</v>
      </c>
      <c r="E18" s="25">
        <v>15.0</v>
      </c>
      <c r="F18" s="54" t="s">
        <v>360</v>
      </c>
      <c r="G18" s="53" t="str">
        <f t="shared" si="3"/>
        <v>#VALUE!</v>
      </c>
      <c r="H18" s="54" t="s">
        <v>332</v>
      </c>
      <c r="I18" s="54" t="s">
        <v>340</v>
      </c>
      <c r="J18" s="25"/>
      <c r="K18" s="26"/>
    </row>
    <row r="19" ht="14.25" customHeight="1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 ht="14.25" customHeight="1">
      <c r="B20" s="91" t="s">
        <v>16</v>
      </c>
      <c r="C20" s="40" t="s">
        <v>31</v>
      </c>
      <c r="D20" s="57"/>
      <c r="E20" s="42"/>
      <c r="F20" s="42"/>
      <c r="G20" s="42"/>
      <c r="H20" s="42"/>
      <c r="I20" s="42" t="s">
        <v>342</v>
      </c>
      <c r="J20" s="42"/>
      <c r="K20" s="58"/>
      <c r="R20" s="100" t="s">
        <v>99</v>
      </c>
    </row>
    <row r="21" ht="14.25" customHeight="1">
      <c r="B21" s="59"/>
      <c r="K21" s="60"/>
    </row>
    <row r="22" ht="14.25" customHeight="1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 ht="14.25" customHeight="1">
      <c r="B23" s="5" t="s">
        <v>16</v>
      </c>
      <c r="C23" s="61" t="s">
        <v>343</v>
      </c>
      <c r="D23" s="6">
        <v>5.0</v>
      </c>
      <c r="E23" s="7" t="s">
        <v>329</v>
      </c>
      <c r="F23" s="7"/>
      <c r="G23" s="7"/>
      <c r="H23" s="8"/>
      <c r="I23" s="7"/>
      <c r="J23" s="9"/>
      <c r="K23" s="9"/>
    </row>
    <row r="24" ht="14.25" customHeight="1">
      <c r="B24" s="50" t="s">
        <v>16</v>
      </c>
      <c r="C24" s="14" t="s">
        <v>110</v>
      </c>
      <c r="D24" s="51">
        <v>4.0</v>
      </c>
      <c r="E24" s="18">
        <v>11.0</v>
      </c>
      <c r="F24" s="19">
        <v>11.0</v>
      </c>
      <c r="G24" s="33">
        <f>D24*E24*F24</f>
        <v>484</v>
      </c>
      <c r="H24" s="18">
        <v>440.0</v>
      </c>
      <c r="I24" s="33" t="s">
        <v>314</v>
      </c>
      <c r="J24" s="33"/>
      <c r="K24" s="49"/>
    </row>
    <row r="25" ht="14.25" customHeight="1">
      <c r="B25" s="50"/>
      <c r="C25" s="14"/>
      <c r="D25" s="51"/>
      <c r="E25" s="18"/>
      <c r="F25" s="18"/>
      <c r="G25" s="33"/>
      <c r="H25" s="33"/>
      <c r="I25" s="33"/>
      <c r="J25" s="33"/>
      <c r="K25" s="26"/>
    </row>
    <row r="26" ht="14.25" customHeight="1">
      <c r="B26" s="50" t="s">
        <v>16</v>
      </c>
      <c r="C26" s="14" t="s">
        <v>299</v>
      </c>
      <c r="D26" s="51">
        <v>4.0</v>
      </c>
      <c r="E26" s="18">
        <v>10.0</v>
      </c>
      <c r="F26" s="19">
        <v>11.0</v>
      </c>
      <c r="G26" s="33">
        <f t="shared" ref="G26:G28" si="4">D26*E26*F26</f>
        <v>440</v>
      </c>
      <c r="H26" s="18">
        <v>220.0</v>
      </c>
      <c r="I26" s="33" t="s">
        <v>314</v>
      </c>
      <c r="J26" s="33" t="s">
        <v>0</v>
      </c>
      <c r="K26" s="26"/>
    </row>
    <row r="27" ht="14.25" customHeight="1">
      <c r="B27" s="50" t="s">
        <v>16</v>
      </c>
      <c r="C27" s="23" t="s">
        <v>300</v>
      </c>
      <c r="D27" s="24">
        <v>4.0</v>
      </c>
      <c r="E27" s="25" t="s">
        <v>361</v>
      </c>
      <c r="F27" s="25">
        <v>16.0</v>
      </c>
      <c r="G27" s="25" t="str">
        <f t="shared" si="4"/>
        <v>#VALUE!</v>
      </c>
      <c r="H27" s="25">
        <v>960.0</v>
      </c>
      <c r="I27" s="25" t="s">
        <v>314</v>
      </c>
      <c r="J27" s="25"/>
      <c r="K27" s="26"/>
    </row>
    <row r="28" ht="14.25" customHeight="1">
      <c r="B28" s="22" t="s">
        <v>16</v>
      </c>
      <c r="C28" s="23" t="s">
        <v>90</v>
      </c>
      <c r="D28" s="24">
        <v>4.0</v>
      </c>
      <c r="E28" s="25">
        <v>8.0</v>
      </c>
      <c r="F28" s="25">
        <v>4.5</v>
      </c>
      <c r="G28" s="53">
        <f t="shared" si="4"/>
        <v>144</v>
      </c>
      <c r="H28" s="25"/>
      <c r="I28" s="54"/>
      <c r="J28" s="53"/>
      <c r="K28" s="26"/>
    </row>
    <row r="29" ht="14.25" customHeight="1">
      <c r="B29" s="22"/>
      <c r="C29" s="23"/>
      <c r="D29" s="24"/>
      <c r="E29" s="25"/>
      <c r="F29" s="25"/>
      <c r="G29" s="53"/>
      <c r="H29" s="25"/>
      <c r="I29" s="25"/>
      <c r="J29" s="53"/>
      <c r="K29" s="26"/>
    </row>
    <row r="30" ht="14.25" customHeight="1">
      <c r="B30" s="91" t="s">
        <v>16</v>
      </c>
      <c r="C30" s="40" t="s">
        <v>30</v>
      </c>
      <c r="D30" s="57"/>
      <c r="E30" s="42" t="s">
        <v>302</v>
      </c>
      <c r="F30" s="42"/>
      <c r="G30" s="75"/>
      <c r="H30" s="75"/>
      <c r="I30" s="75"/>
      <c r="J30" s="75"/>
      <c r="K30" s="5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71"/>
    <col customWidth="1" min="4" max="4" width="6.71"/>
    <col customWidth="1" min="5" max="5" width="13.14"/>
    <col customWidth="1" min="6" max="6" width="11.71"/>
    <col customWidth="1" min="7" max="7" width="9.43"/>
    <col customWidth="1" min="8" max="8" width="10.71"/>
    <col customWidth="1" min="9" max="9" width="13.14"/>
    <col customWidth="1" min="10" max="10" width="5.29"/>
    <col customWidth="1" min="11" max="11" width="12.71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 t="s">
        <v>16</v>
      </c>
      <c r="C3" s="6" t="s">
        <v>81</v>
      </c>
      <c r="D3" s="7">
        <v>5.0</v>
      </c>
      <c r="E3" s="7" t="s">
        <v>329</v>
      </c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351</v>
      </c>
      <c r="D4" s="51">
        <v>4.0</v>
      </c>
      <c r="E4" s="18" t="s">
        <v>357</v>
      </c>
      <c r="F4" s="19" t="s">
        <v>362</v>
      </c>
      <c r="G4" s="18" t="str">
        <f>D4*E4*F4</f>
        <v>#VALUE!</v>
      </c>
      <c r="H4" s="18">
        <v>15.0</v>
      </c>
      <c r="I4" s="18" t="s">
        <v>312</v>
      </c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10.0</v>
      </c>
      <c r="F6" s="54">
        <v>9.0</v>
      </c>
      <c r="G6" s="25">
        <f t="shared" ref="G6:G8" si="2">F6*E6*D6</f>
        <v>360</v>
      </c>
      <c r="H6" s="25">
        <v>324.0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 t="s">
        <v>16</v>
      </c>
      <c r="C7" s="23" t="s">
        <v>23</v>
      </c>
      <c r="D7" s="24">
        <v>4.0</v>
      </c>
      <c r="E7" s="25">
        <v>15.0</v>
      </c>
      <c r="F7" s="25" t="s">
        <v>363</v>
      </c>
      <c r="G7" s="25" t="str">
        <f t="shared" si="2"/>
        <v>#VALUE!</v>
      </c>
      <c r="H7" s="25" t="s">
        <v>356</v>
      </c>
      <c r="I7" s="25" t="s">
        <v>3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 t="s">
        <v>16</v>
      </c>
      <c r="C8" s="23" t="s">
        <v>233</v>
      </c>
      <c r="D8" s="24">
        <v>4.0</v>
      </c>
      <c r="E8" s="25">
        <v>15.0</v>
      </c>
      <c r="F8" s="54">
        <v>6.3</v>
      </c>
      <c r="G8" s="25">
        <f t="shared" si="2"/>
        <v>378</v>
      </c>
      <c r="H8" s="25">
        <v>353.0</v>
      </c>
      <c r="I8" s="25" t="s">
        <v>21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27</v>
      </c>
      <c r="N9" s="11">
        <v>2.0</v>
      </c>
      <c r="O9" s="11"/>
      <c r="P9" s="11"/>
      <c r="Q9" s="94">
        <f t="shared" si="1"/>
        <v>2</v>
      </c>
    </row>
    <row r="10" ht="14.25" customHeight="1">
      <c r="B10" s="91" t="s">
        <v>16</v>
      </c>
      <c r="C10" s="40" t="s">
        <v>234</v>
      </c>
      <c r="D10" s="57"/>
      <c r="E10" s="42"/>
      <c r="F10" s="42"/>
      <c r="G10" s="42"/>
      <c r="H10" s="42"/>
      <c r="I10" s="42"/>
      <c r="J10" s="42"/>
      <c r="K10" s="58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35</v>
      </c>
      <c r="N11" s="11">
        <v>2.0</v>
      </c>
      <c r="O11" s="11">
        <v>4.0</v>
      </c>
      <c r="P11" s="11">
        <v>4.0</v>
      </c>
      <c r="Q11" s="12">
        <f t="shared" si="1"/>
        <v>10</v>
      </c>
    </row>
    <row r="12" ht="14.25" customHeight="1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10" t="s">
        <v>36</v>
      </c>
      <c r="N12" s="11"/>
      <c r="O12" s="11">
        <v>2.0</v>
      </c>
      <c r="P12" s="11"/>
      <c r="Q12" s="94">
        <f t="shared" si="1"/>
        <v>2</v>
      </c>
    </row>
    <row r="13" ht="14.25" customHeight="1">
      <c r="B13" s="5" t="s">
        <v>16</v>
      </c>
      <c r="C13" s="6" t="s">
        <v>334</v>
      </c>
      <c r="D13" s="7">
        <v>5.0</v>
      </c>
      <c r="E13" s="7" t="s">
        <v>329</v>
      </c>
      <c r="F13" s="7"/>
      <c r="G13" s="7"/>
      <c r="H13" s="8"/>
      <c r="I13" s="7"/>
      <c r="J13" s="9"/>
      <c r="K13" s="9"/>
      <c r="M13" s="47" t="s">
        <v>37</v>
      </c>
      <c r="N13" s="48">
        <v>5.0</v>
      </c>
      <c r="O13" s="48">
        <v>5.0</v>
      </c>
      <c r="P13" s="48">
        <v>5.0</v>
      </c>
      <c r="Q13" s="12">
        <f t="shared" si="1"/>
        <v>15</v>
      </c>
    </row>
    <row r="14" ht="14.25" customHeight="1">
      <c r="B14" s="50" t="s">
        <v>16</v>
      </c>
      <c r="C14" s="14" t="s">
        <v>282</v>
      </c>
      <c r="D14" s="51">
        <v>4.0</v>
      </c>
      <c r="E14" s="18" t="s">
        <v>364</v>
      </c>
      <c r="F14" s="18" t="s">
        <v>365</v>
      </c>
      <c r="G14" s="33" t="str">
        <f>D14*E14*F14</f>
        <v>#VALUE!</v>
      </c>
      <c r="H14" s="18" t="s">
        <v>358</v>
      </c>
      <c r="I14" s="33" t="s">
        <v>46</v>
      </c>
      <c r="J14" s="33"/>
      <c r="K14" s="49"/>
    </row>
    <row r="15" ht="14.25" customHeight="1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 ht="14.25" customHeight="1">
      <c r="B16" s="22" t="s">
        <v>16</v>
      </c>
      <c r="C16" s="23" t="s">
        <v>26</v>
      </c>
      <c r="D16" s="24">
        <v>4.0</v>
      </c>
      <c r="E16" s="25">
        <v>8.0</v>
      </c>
      <c r="F16" s="25" t="s">
        <v>322</v>
      </c>
      <c r="G16" s="53"/>
      <c r="H16" s="25" t="s">
        <v>359</v>
      </c>
      <c r="I16" s="25" t="s">
        <v>3</v>
      </c>
      <c r="J16" s="53"/>
      <c r="K16" s="26"/>
    </row>
    <row r="17" ht="14.25" customHeight="1">
      <c r="B17" s="22" t="s">
        <v>16</v>
      </c>
      <c r="C17" s="23" t="s">
        <v>278</v>
      </c>
      <c r="D17" s="24">
        <v>4.0</v>
      </c>
      <c r="E17" s="25">
        <v>10.0</v>
      </c>
      <c r="F17" s="54">
        <v>12.5</v>
      </c>
      <c r="G17" s="25">
        <f t="shared" ref="G17:G18" si="3">D17*E17*F17</f>
        <v>500</v>
      </c>
      <c r="H17" s="25">
        <v>352.0</v>
      </c>
      <c r="I17" s="25" t="s">
        <v>59</v>
      </c>
      <c r="J17" s="25"/>
      <c r="K17" s="26"/>
    </row>
    <row r="18" ht="14.25" customHeight="1">
      <c r="B18" s="22" t="s">
        <v>16</v>
      </c>
      <c r="C18" s="23" t="s">
        <v>105</v>
      </c>
      <c r="D18" s="24">
        <v>4.0</v>
      </c>
      <c r="E18" s="25">
        <v>15.0</v>
      </c>
      <c r="F18" s="54" t="s">
        <v>363</v>
      </c>
      <c r="G18" s="53" t="str">
        <f t="shared" si="3"/>
        <v>#VALUE!</v>
      </c>
      <c r="H18" s="54" t="s">
        <v>360</v>
      </c>
      <c r="I18" s="54" t="s">
        <v>3</v>
      </c>
      <c r="J18" s="25"/>
      <c r="K18" s="26"/>
    </row>
    <row r="19" ht="14.25" customHeight="1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 ht="14.25" customHeight="1">
      <c r="B20" s="91" t="s">
        <v>16</v>
      </c>
      <c r="C20" s="40" t="s">
        <v>32</v>
      </c>
      <c r="D20" s="57"/>
      <c r="E20" s="42"/>
      <c r="F20" s="42"/>
      <c r="G20" s="42"/>
      <c r="H20" s="42"/>
      <c r="I20" s="42" t="s">
        <v>342</v>
      </c>
      <c r="J20" s="42"/>
      <c r="K20" s="58"/>
    </row>
    <row r="21" ht="14.25" customHeight="1">
      <c r="B21" s="59"/>
      <c r="K21" s="60"/>
    </row>
    <row r="22" ht="14.25" customHeight="1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 ht="14.25" customHeight="1">
      <c r="B23" s="5" t="s">
        <v>16</v>
      </c>
      <c r="C23" s="61" t="s">
        <v>343</v>
      </c>
      <c r="D23" s="6">
        <v>5.0</v>
      </c>
      <c r="E23" s="7" t="s">
        <v>329</v>
      </c>
      <c r="F23" s="7"/>
      <c r="G23" s="7"/>
      <c r="H23" s="8"/>
      <c r="I23" s="7"/>
      <c r="J23" s="9"/>
      <c r="K23" s="9"/>
    </row>
    <row r="24" ht="14.25" customHeight="1">
      <c r="B24" s="50" t="s">
        <v>16</v>
      </c>
      <c r="C24" s="14" t="s">
        <v>110</v>
      </c>
      <c r="D24" s="51">
        <v>4.0</v>
      </c>
      <c r="E24" s="18">
        <v>12.0</v>
      </c>
      <c r="F24" s="18">
        <v>11.0</v>
      </c>
      <c r="G24" s="33">
        <f>D24*E24*F24</f>
        <v>528</v>
      </c>
      <c r="H24" s="18">
        <v>484.0</v>
      </c>
      <c r="I24" s="33" t="s">
        <v>21</v>
      </c>
      <c r="J24" s="33"/>
      <c r="K24" s="49"/>
    </row>
    <row r="25" ht="14.25" customHeight="1">
      <c r="B25" s="50"/>
      <c r="C25" s="14"/>
      <c r="D25" s="51"/>
      <c r="E25" s="18"/>
      <c r="F25" s="18"/>
      <c r="G25" s="33"/>
      <c r="H25" s="33"/>
      <c r="I25" s="33"/>
      <c r="J25" s="33"/>
      <c r="K25" s="26"/>
    </row>
    <row r="26" ht="14.25" customHeight="1">
      <c r="B26" s="50" t="s">
        <v>16</v>
      </c>
      <c r="C26" s="14" t="s">
        <v>299</v>
      </c>
      <c r="D26" s="51">
        <v>4.0</v>
      </c>
      <c r="E26" s="18">
        <v>11.0</v>
      </c>
      <c r="F26" s="18">
        <v>11.0</v>
      </c>
      <c r="G26" s="33">
        <f t="shared" ref="G26:G28" si="4">D26*E26*F26</f>
        <v>484</v>
      </c>
      <c r="H26" s="18">
        <v>220.0</v>
      </c>
      <c r="I26" s="33" t="s">
        <v>21</v>
      </c>
      <c r="J26" s="30" t="s">
        <v>0</v>
      </c>
      <c r="K26" s="26"/>
    </row>
    <row r="27" ht="14.25" customHeight="1">
      <c r="B27" s="50" t="s">
        <v>16</v>
      </c>
      <c r="C27" s="23" t="s">
        <v>300</v>
      </c>
      <c r="D27" s="24">
        <v>4.0</v>
      </c>
      <c r="E27" s="25" t="s">
        <v>366</v>
      </c>
      <c r="F27" s="25">
        <v>16.0</v>
      </c>
      <c r="G27" s="25" t="str">
        <f t="shared" si="4"/>
        <v>#VALUE!</v>
      </c>
      <c r="H27" s="25">
        <v>960.0</v>
      </c>
      <c r="I27" s="25" t="s">
        <v>21</v>
      </c>
      <c r="J27" s="25"/>
      <c r="K27" s="26"/>
    </row>
    <row r="28" ht="14.25" customHeight="1">
      <c r="B28" s="22" t="s">
        <v>16</v>
      </c>
      <c r="C28" s="23" t="s">
        <v>90</v>
      </c>
      <c r="D28" s="24">
        <v>4.0</v>
      </c>
      <c r="E28" s="25">
        <v>8.0</v>
      </c>
      <c r="F28" s="54">
        <v>6.3</v>
      </c>
      <c r="G28" s="53">
        <f t="shared" si="4"/>
        <v>201.6</v>
      </c>
      <c r="H28" s="25">
        <v>144.0</v>
      </c>
      <c r="I28" s="54" t="s">
        <v>59</v>
      </c>
      <c r="J28" s="53"/>
      <c r="K28" s="26"/>
    </row>
    <row r="29" ht="14.25" customHeight="1">
      <c r="B29" s="22"/>
      <c r="C29" s="23"/>
      <c r="D29" s="24"/>
      <c r="E29" s="25"/>
      <c r="F29" s="25"/>
      <c r="G29" s="53"/>
      <c r="H29" s="25"/>
      <c r="I29" s="25"/>
      <c r="J29" s="53"/>
      <c r="K29" s="26"/>
      <c r="M29" s="100" t="s">
        <v>367</v>
      </c>
    </row>
    <row r="30" ht="14.25" customHeight="1">
      <c r="B30" s="91" t="s">
        <v>16</v>
      </c>
      <c r="C30" s="40" t="s">
        <v>29</v>
      </c>
      <c r="D30" s="57"/>
      <c r="E30" s="42" t="s">
        <v>302</v>
      </c>
      <c r="F30" s="42"/>
      <c r="G30" s="75"/>
      <c r="H30" s="75"/>
      <c r="I30" s="75"/>
      <c r="J30" s="75"/>
      <c r="K30" s="5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1.71"/>
    <col customWidth="1" min="9" max="9" width="13.14"/>
    <col customWidth="1" min="10" max="10" width="5.29"/>
    <col customWidth="1" min="11" max="11" width="14.0"/>
    <col customWidth="1" min="12" max="12" width="5.29"/>
    <col customWidth="1" min="13" max="13" width="12.43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 t="s">
        <v>16</v>
      </c>
      <c r="C3" s="6" t="s">
        <v>81</v>
      </c>
      <c r="D3" s="7">
        <v>5.0</v>
      </c>
      <c r="E3" s="7" t="s">
        <v>329</v>
      </c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351</v>
      </c>
      <c r="D4" s="51">
        <v>4.0</v>
      </c>
      <c r="E4" s="18" t="s">
        <v>364</v>
      </c>
      <c r="F4" s="19" t="s">
        <v>368</v>
      </c>
      <c r="G4" s="18" t="str">
        <f>D4*E4*F4</f>
        <v>#VALUE!</v>
      </c>
      <c r="H4" s="19" t="s">
        <v>362</v>
      </c>
      <c r="I4" s="18" t="s">
        <v>312</v>
      </c>
      <c r="J4" s="18"/>
      <c r="K4" s="20" t="s">
        <v>369</v>
      </c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11.0</v>
      </c>
      <c r="F6" s="54">
        <v>9.0</v>
      </c>
      <c r="G6" s="25">
        <f t="shared" ref="G6:G8" si="2">F6*E6*D6</f>
        <v>396</v>
      </c>
      <c r="H6" s="25">
        <v>360.0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/>
      <c r="C7" s="23" t="s">
        <v>23</v>
      </c>
      <c r="D7" s="24">
        <v>4.0</v>
      </c>
      <c r="E7" s="25">
        <v>15.0</v>
      </c>
      <c r="F7" s="25" t="s">
        <v>370</v>
      </c>
      <c r="G7" s="25" t="str">
        <f t="shared" si="2"/>
        <v>#VALUE!</v>
      </c>
      <c r="H7" s="25" t="s">
        <v>363</v>
      </c>
      <c r="I7" s="25" t="s">
        <v>3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 t="s">
        <v>16</v>
      </c>
      <c r="C8" s="23" t="s">
        <v>233</v>
      </c>
      <c r="D8" s="24">
        <v>4.0</v>
      </c>
      <c r="E8" s="25" t="s">
        <v>371</v>
      </c>
      <c r="F8" s="54">
        <v>7.5</v>
      </c>
      <c r="G8" s="25" t="str">
        <f t="shared" si="2"/>
        <v>#VALUE!</v>
      </c>
      <c r="H8" s="25">
        <v>378.0</v>
      </c>
      <c r="I8" s="25" t="s">
        <v>52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27</v>
      </c>
      <c r="N9" s="11">
        <v>2.0</v>
      </c>
      <c r="O9" s="11"/>
      <c r="P9" s="11"/>
      <c r="Q9" s="94">
        <f t="shared" si="1"/>
        <v>2</v>
      </c>
    </row>
    <row r="10" ht="14.25" customHeight="1">
      <c r="B10" s="91" t="s">
        <v>16</v>
      </c>
      <c r="C10" s="40" t="s">
        <v>372</v>
      </c>
      <c r="D10" s="57"/>
      <c r="E10" s="42" t="s">
        <v>33</v>
      </c>
      <c r="F10" s="42"/>
      <c r="G10" s="42"/>
      <c r="H10" s="42"/>
      <c r="I10" s="42"/>
      <c r="J10" s="42"/>
      <c r="K10" s="58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35</v>
      </c>
      <c r="N11" s="11">
        <v>2.0</v>
      </c>
      <c r="O11" s="11">
        <v>4.0</v>
      </c>
      <c r="P11" s="11">
        <v>4.0</v>
      </c>
      <c r="Q11" s="12">
        <f t="shared" si="1"/>
        <v>10</v>
      </c>
    </row>
    <row r="12" ht="14.25" customHeight="1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10" t="s">
        <v>36</v>
      </c>
      <c r="N12" s="11"/>
      <c r="O12" s="11">
        <v>2.0</v>
      </c>
      <c r="P12" s="11"/>
      <c r="Q12" s="94">
        <f t="shared" si="1"/>
        <v>2</v>
      </c>
    </row>
    <row r="13" ht="14.25" customHeight="1">
      <c r="B13" s="5"/>
      <c r="C13" s="6" t="s">
        <v>334</v>
      </c>
      <c r="D13" s="7">
        <v>5.0</v>
      </c>
      <c r="E13" s="7" t="s">
        <v>329</v>
      </c>
      <c r="F13" s="7"/>
      <c r="G13" s="7"/>
      <c r="H13" s="8"/>
      <c r="I13" s="7"/>
      <c r="J13" s="9"/>
      <c r="K13" s="9"/>
      <c r="M13" s="47" t="s">
        <v>37</v>
      </c>
      <c r="N13" s="48">
        <v>5.0</v>
      </c>
      <c r="O13" s="48">
        <v>5.0</v>
      </c>
      <c r="P13" s="48">
        <v>5.0</v>
      </c>
      <c r="Q13" s="12">
        <f t="shared" si="1"/>
        <v>15</v>
      </c>
    </row>
    <row r="14" ht="14.25" customHeight="1">
      <c r="B14" s="50" t="s">
        <v>16</v>
      </c>
      <c r="C14" s="14" t="s">
        <v>282</v>
      </c>
      <c r="D14" s="51">
        <v>4.0</v>
      </c>
      <c r="E14" s="18" t="s">
        <v>364</v>
      </c>
      <c r="F14" s="18" t="s">
        <v>373</v>
      </c>
      <c r="G14" s="33" t="str">
        <f>D14*E14*F14</f>
        <v>#VALUE!</v>
      </c>
      <c r="H14" s="18" t="s">
        <v>365</v>
      </c>
      <c r="I14" s="33" t="s">
        <v>46</v>
      </c>
      <c r="J14" s="33"/>
      <c r="K14" s="49"/>
    </row>
    <row r="15" ht="14.25" customHeight="1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 ht="14.25" customHeight="1">
      <c r="B16" s="22" t="s">
        <v>16</v>
      </c>
      <c r="C16" s="23" t="s">
        <v>26</v>
      </c>
      <c r="D16" s="24">
        <v>4.0</v>
      </c>
      <c r="E16" s="25">
        <v>7.0</v>
      </c>
      <c r="F16" s="25">
        <v>32.0</v>
      </c>
      <c r="G16" s="33">
        <f t="shared" ref="G16:G18" si="3">D16*E16*F16</f>
        <v>896</v>
      </c>
      <c r="H16" s="25" t="s">
        <v>322</v>
      </c>
      <c r="I16" s="25" t="s">
        <v>3</v>
      </c>
      <c r="J16" s="53"/>
      <c r="K16" s="26"/>
    </row>
    <row r="17" ht="14.25" customHeight="1">
      <c r="B17" s="22" t="s">
        <v>16</v>
      </c>
      <c r="C17" s="23" t="s">
        <v>278</v>
      </c>
      <c r="D17" s="24">
        <v>4.0</v>
      </c>
      <c r="E17" s="25">
        <v>10.0</v>
      </c>
      <c r="F17" s="25">
        <v>15.0</v>
      </c>
      <c r="G17" s="25">
        <f t="shared" si="3"/>
        <v>600</v>
      </c>
      <c r="H17" s="25">
        <v>500.0</v>
      </c>
      <c r="I17" s="25" t="s">
        <v>59</v>
      </c>
      <c r="J17" s="25"/>
      <c r="K17" s="26"/>
    </row>
    <row r="18" ht="14.25" customHeight="1">
      <c r="B18" s="22" t="s">
        <v>16</v>
      </c>
      <c r="C18" s="23" t="s">
        <v>105</v>
      </c>
      <c r="D18" s="24">
        <v>4.0</v>
      </c>
      <c r="E18" s="25">
        <v>15.0</v>
      </c>
      <c r="F18" s="54">
        <v>30.0</v>
      </c>
      <c r="G18" s="53">
        <f t="shared" si="3"/>
        <v>1800</v>
      </c>
      <c r="H18" s="54" t="s">
        <v>363</v>
      </c>
      <c r="I18" s="54" t="s">
        <v>3</v>
      </c>
      <c r="J18" s="25"/>
      <c r="K18" s="26"/>
    </row>
    <row r="19" ht="14.25" customHeight="1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 ht="14.25" customHeight="1">
      <c r="B20" s="91" t="s">
        <v>16</v>
      </c>
      <c r="C20" s="40" t="s">
        <v>44</v>
      </c>
      <c r="D20" s="57"/>
      <c r="E20" s="42"/>
      <c r="F20" s="42"/>
      <c r="G20" s="42"/>
      <c r="H20" s="42"/>
      <c r="I20" s="42" t="s">
        <v>342</v>
      </c>
      <c r="J20" s="42"/>
      <c r="K20" s="58"/>
    </row>
    <row r="21" ht="14.25" customHeight="1">
      <c r="B21" s="59"/>
      <c r="K21" s="60"/>
    </row>
    <row r="22" ht="14.25" customHeight="1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 ht="14.25" customHeight="1">
      <c r="B23" s="5" t="s">
        <v>16</v>
      </c>
      <c r="C23" s="61" t="s">
        <v>343</v>
      </c>
      <c r="D23" s="6">
        <v>5.0</v>
      </c>
      <c r="E23" s="7" t="s">
        <v>329</v>
      </c>
      <c r="F23" s="7"/>
      <c r="G23" s="7"/>
      <c r="H23" s="8"/>
      <c r="I23" s="7"/>
      <c r="J23" s="9"/>
      <c r="K23" s="9"/>
    </row>
    <row r="24" ht="14.25" customHeight="1">
      <c r="B24" s="50" t="s">
        <v>16</v>
      </c>
      <c r="C24" s="14" t="s">
        <v>110</v>
      </c>
      <c r="D24" s="51">
        <v>4.0</v>
      </c>
      <c r="E24" s="18">
        <v>8.0</v>
      </c>
      <c r="F24" s="19">
        <v>12.5</v>
      </c>
      <c r="G24" s="33">
        <f>D24*E24*F24</f>
        <v>400</v>
      </c>
      <c r="H24" s="18">
        <v>528.0</v>
      </c>
      <c r="I24" s="33" t="s">
        <v>52</v>
      </c>
      <c r="J24" s="33"/>
      <c r="K24" s="49" t="s">
        <v>374</v>
      </c>
    </row>
    <row r="25" ht="14.25" customHeight="1">
      <c r="B25" s="50"/>
      <c r="C25" s="14"/>
      <c r="D25" s="51"/>
      <c r="E25" s="18"/>
      <c r="F25" s="18"/>
      <c r="G25" s="33"/>
      <c r="H25" s="33"/>
      <c r="I25" s="33"/>
      <c r="J25" s="33"/>
      <c r="K25" s="26"/>
    </row>
    <row r="26" ht="14.25" customHeight="1">
      <c r="B26" s="50" t="s">
        <v>16</v>
      </c>
      <c r="C26" s="14" t="s">
        <v>299</v>
      </c>
      <c r="D26" s="51">
        <v>4.0</v>
      </c>
      <c r="E26" s="18">
        <v>12.0</v>
      </c>
      <c r="F26" s="18">
        <v>11.0</v>
      </c>
      <c r="G26" s="33">
        <f t="shared" ref="G26:G28" si="4">D26*E26*F26</f>
        <v>528</v>
      </c>
      <c r="H26" s="18">
        <v>484.0</v>
      </c>
      <c r="I26" s="33" t="s">
        <v>21</v>
      </c>
      <c r="J26" s="30" t="s">
        <v>0</v>
      </c>
      <c r="K26" s="26"/>
    </row>
    <row r="27" ht="14.25" customHeight="1">
      <c r="B27" s="50" t="s">
        <v>16</v>
      </c>
      <c r="C27" s="23" t="s">
        <v>300</v>
      </c>
      <c r="D27" s="24">
        <v>4.0</v>
      </c>
      <c r="E27" s="25">
        <v>17.0</v>
      </c>
      <c r="F27" s="25">
        <v>16.0</v>
      </c>
      <c r="G27" s="25">
        <f t="shared" si="4"/>
        <v>1088</v>
      </c>
      <c r="H27" s="25">
        <v>1024.0</v>
      </c>
      <c r="I27" s="25" t="s">
        <v>21</v>
      </c>
      <c r="J27" s="25"/>
      <c r="K27" s="26"/>
    </row>
    <row r="28" ht="14.25" customHeight="1">
      <c r="B28" s="22"/>
      <c r="C28" s="23" t="s">
        <v>90</v>
      </c>
      <c r="D28" s="24">
        <v>4.0</v>
      </c>
      <c r="E28" s="25">
        <v>8.0</v>
      </c>
      <c r="F28" s="54">
        <v>7.5</v>
      </c>
      <c r="G28" s="53">
        <f t="shared" si="4"/>
        <v>240</v>
      </c>
      <c r="H28" s="25">
        <v>202.0</v>
      </c>
      <c r="I28" s="54" t="s">
        <v>59</v>
      </c>
      <c r="J28" s="53"/>
      <c r="K28" s="26"/>
    </row>
    <row r="29" ht="14.25" customHeight="1">
      <c r="B29" s="22"/>
      <c r="C29" s="23"/>
      <c r="D29" s="24"/>
      <c r="E29" s="25"/>
      <c r="F29" s="25"/>
      <c r="G29" s="53"/>
      <c r="H29" s="25"/>
      <c r="I29" s="25"/>
      <c r="J29" s="53"/>
      <c r="K29" s="26"/>
      <c r="M29" s="100" t="s">
        <v>367</v>
      </c>
    </row>
    <row r="30" ht="14.25" customHeight="1">
      <c r="B30" s="91" t="s">
        <v>16</v>
      </c>
      <c r="C30" s="40" t="s">
        <v>37</v>
      </c>
      <c r="D30" s="57"/>
      <c r="E30" s="42" t="s">
        <v>302</v>
      </c>
      <c r="F30" s="42"/>
      <c r="G30" s="75"/>
      <c r="H30" s="75"/>
      <c r="I30" s="75"/>
      <c r="J30" s="75"/>
      <c r="K30" s="5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5.86"/>
    <col customWidth="1" min="4" max="4" width="8.86"/>
    <col customWidth="1" min="5" max="5" width="13.14"/>
    <col customWidth="1" min="6" max="6" width="22.57"/>
    <col customWidth="1" min="7" max="7" width="10.86"/>
    <col customWidth="1" min="8" max="8" width="15.29"/>
    <col customWidth="1" min="9" max="9" width="13.14"/>
    <col customWidth="1" min="10" max="10" width="5.29"/>
    <col customWidth="1" min="11" max="11" width="14.0"/>
    <col customWidth="1" min="12" max="16" width="10.71"/>
    <col customWidth="1" min="17" max="17" width="18.43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351</v>
      </c>
      <c r="D4" s="51">
        <v>4.0</v>
      </c>
      <c r="E4" s="18" t="s">
        <v>375</v>
      </c>
      <c r="F4" s="19" t="s">
        <v>376</v>
      </c>
      <c r="G4" s="18" t="str">
        <f>D4*E4*F4</f>
        <v>#VALUE!</v>
      </c>
      <c r="H4" s="19" t="s">
        <v>368</v>
      </c>
      <c r="I4" s="18" t="s">
        <v>312</v>
      </c>
      <c r="J4" s="18"/>
      <c r="K4" s="20" t="s">
        <v>369</v>
      </c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12.0</v>
      </c>
      <c r="F6" s="54">
        <v>9.0</v>
      </c>
      <c r="G6" s="25">
        <f t="shared" ref="G6:G8" si="2">F6*E6*D6</f>
        <v>432</v>
      </c>
      <c r="H6" s="25">
        <v>396.0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 t="s">
        <v>16</v>
      </c>
      <c r="C7" s="23" t="s">
        <v>23</v>
      </c>
      <c r="D7" s="24">
        <v>4.0</v>
      </c>
      <c r="E7" s="25">
        <v>15.0</v>
      </c>
      <c r="F7" s="25" t="s">
        <v>42</v>
      </c>
      <c r="G7" s="25" t="str">
        <f t="shared" si="2"/>
        <v>#VALUE!</v>
      </c>
      <c r="H7" s="25" t="s">
        <v>370</v>
      </c>
      <c r="I7" s="25" t="s">
        <v>3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 t="s">
        <v>16</v>
      </c>
      <c r="C8" s="23" t="s">
        <v>233</v>
      </c>
      <c r="D8" s="24">
        <v>4.0</v>
      </c>
      <c r="E8" s="25">
        <v>12.0</v>
      </c>
      <c r="F8" s="54">
        <v>7.5</v>
      </c>
      <c r="G8" s="25">
        <f t="shared" si="2"/>
        <v>360</v>
      </c>
      <c r="H8" s="25">
        <v>300.0</v>
      </c>
      <c r="I8" s="25" t="s">
        <v>52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 t="s">
        <v>16</v>
      </c>
      <c r="C9" s="23" t="s">
        <v>26</v>
      </c>
      <c r="D9" s="24">
        <v>4.0</v>
      </c>
      <c r="E9" s="25">
        <v>7.0</v>
      </c>
      <c r="F9" s="25">
        <v>32.0</v>
      </c>
      <c r="G9" s="33">
        <f>D9*E9*F9</f>
        <v>896</v>
      </c>
      <c r="H9" s="25" t="s">
        <v>322</v>
      </c>
      <c r="I9" s="25" t="s">
        <v>3</v>
      </c>
      <c r="J9" s="102" t="s">
        <v>0</v>
      </c>
      <c r="K9" s="93" t="s">
        <v>377</v>
      </c>
      <c r="M9" s="10" t="s">
        <v>27</v>
      </c>
      <c r="N9" s="11">
        <v>2.0</v>
      </c>
      <c r="O9" s="11">
        <v>4.0</v>
      </c>
      <c r="P9" s="11"/>
      <c r="Q9" s="94">
        <f t="shared" si="1"/>
        <v>6</v>
      </c>
    </row>
    <row r="10" ht="14.25" customHeight="1">
      <c r="B10" s="34"/>
      <c r="C10" s="35"/>
      <c r="D10" s="36"/>
      <c r="E10" s="25"/>
      <c r="F10" s="25"/>
      <c r="G10" s="25"/>
      <c r="H10" s="25"/>
      <c r="I10" s="25"/>
      <c r="J10" s="25"/>
      <c r="K10" s="37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91" t="s">
        <v>16</v>
      </c>
      <c r="C11" s="40" t="s">
        <v>30</v>
      </c>
      <c r="D11" s="40" t="s">
        <v>372</v>
      </c>
      <c r="E11" s="42" t="s">
        <v>33</v>
      </c>
      <c r="F11" s="25"/>
      <c r="G11" s="25"/>
      <c r="H11" s="42"/>
      <c r="I11" s="42"/>
      <c r="J11" s="42"/>
      <c r="K11" s="58"/>
      <c r="M11" s="10" t="s">
        <v>35</v>
      </c>
      <c r="N11" s="11">
        <v>6.0</v>
      </c>
      <c r="O11" s="11"/>
      <c r="P11" s="11">
        <v>4.0</v>
      </c>
      <c r="Q11" s="12">
        <f t="shared" si="1"/>
        <v>10</v>
      </c>
    </row>
    <row r="12" ht="14.25" customHeight="1">
      <c r="B12" s="44"/>
      <c r="C12" s="45"/>
      <c r="D12" s="45"/>
      <c r="E12" s="45"/>
      <c r="F12" s="45"/>
      <c r="G12" s="45"/>
      <c r="H12" s="45"/>
      <c r="I12" s="45"/>
      <c r="J12" s="45"/>
      <c r="K12" s="46"/>
      <c r="M12" s="10" t="s">
        <v>36</v>
      </c>
      <c r="N12" s="11">
        <v>2.0</v>
      </c>
      <c r="O12" s="11">
        <v>4.0</v>
      </c>
      <c r="P12" s="11"/>
      <c r="Q12" s="94">
        <f t="shared" si="1"/>
        <v>6</v>
      </c>
    </row>
    <row r="13" ht="14.25" customHeight="1">
      <c r="B13" s="2" t="s">
        <v>12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>
        <v>5.0</v>
      </c>
      <c r="Q13" s="12">
        <f t="shared" si="1"/>
        <v>5</v>
      </c>
    </row>
    <row r="14" ht="14.25" customHeight="1">
      <c r="B14" s="5"/>
      <c r="C14" s="6"/>
      <c r="D14" s="7"/>
      <c r="E14" s="7"/>
      <c r="F14" s="7"/>
      <c r="G14" s="7"/>
      <c r="H14" s="8"/>
      <c r="I14" s="7"/>
      <c r="J14" s="9"/>
      <c r="K14" s="9"/>
    </row>
    <row r="15" ht="14.25" customHeight="1">
      <c r="B15" s="50" t="s">
        <v>16</v>
      </c>
      <c r="C15" s="14" t="s">
        <v>282</v>
      </c>
      <c r="D15" s="51">
        <v>4.0</v>
      </c>
      <c r="E15" s="18" t="s">
        <v>378</v>
      </c>
      <c r="F15" s="18" t="s">
        <v>379</v>
      </c>
      <c r="G15" s="33" t="str">
        <f>D15*E15*F15</f>
        <v>#VALUE!</v>
      </c>
      <c r="H15" s="18" t="s">
        <v>373</v>
      </c>
      <c r="I15" s="33" t="s">
        <v>46</v>
      </c>
      <c r="J15" s="33"/>
      <c r="K15" s="49"/>
    </row>
    <row r="16" ht="14.25" customHeight="1">
      <c r="B16" s="50"/>
      <c r="C16" s="14"/>
      <c r="D16" s="51"/>
      <c r="E16" s="18"/>
      <c r="F16" s="18"/>
      <c r="G16" s="33"/>
      <c r="H16" s="33"/>
      <c r="I16" s="33"/>
      <c r="J16" s="33"/>
      <c r="K16" s="26"/>
    </row>
    <row r="17" ht="14.25" customHeight="1">
      <c r="B17" s="22" t="s">
        <v>16</v>
      </c>
      <c r="C17" s="23" t="s">
        <v>39</v>
      </c>
      <c r="D17" s="24">
        <v>4.0</v>
      </c>
      <c r="E17" s="25">
        <v>12.0</v>
      </c>
      <c r="F17" s="25" t="s">
        <v>380</v>
      </c>
      <c r="G17" s="33"/>
      <c r="H17" s="25"/>
      <c r="I17" s="33"/>
      <c r="J17" s="33"/>
      <c r="K17" s="26"/>
    </row>
    <row r="18" ht="14.25" customHeight="1">
      <c r="B18" s="22" t="s">
        <v>16</v>
      </c>
      <c r="C18" s="23" t="s">
        <v>63</v>
      </c>
      <c r="D18" s="24">
        <v>4.0</v>
      </c>
      <c r="E18" s="25">
        <v>8.0</v>
      </c>
      <c r="F18" s="25">
        <v>20.0</v>
      </c>
      <c r="G18" s="25">
        <f t="shared" ref="G18:G19" si="3">D18*E18*F18</f>
        <v>640</v>
      </c>
      <c r="H18" s="25">
        <v>500.0</v>
      </c>
      <c r="I18" s="25" t="s">
        <v>59</v>
      </c>
      <c r="J18" s="25"/>
      <c r="K18" s="26"/>
    </row>
    <row r="19" ht="14.25" customHeight="1">
      <c r="B19" s="22"/>
      <c r="C19" s="23" t="s">
        <v>105</v>
      </c>
      <c r="D19" s="24">
        <v>4.0</v>
      </c>
      <c r="E19" s="25" t="s">
        <v>283</v>
      </c>
      <c r="F19" s="54" t="s">
        <v>381</v>
      </c>
      <c r="G19" s="53" t="str">
        <f t="shared" si="3"/>
        <v>#VALUE!</v>
      </c>
      <c r="H19" s="54">
        <v>30.0</v>
      </c>
      <c r="I19" s="54" t="s">
        <v>3</v>
      </c>
      <c r="J19" s="25"/>
      <c r="K19" s="26"/>
    </row>
    <row r="20" ht="14.25" customHeight="1">
      <c r="B20" s="34" t="s">
        <v>16</v>
      </c>
      <c r="C20" s="35" t="s">
        <v>43</v>
      </c>
      <c r="D20" s="36">
        <v>4.0</v>
      </c>
      <c r="E20" s="25">
        <v>8.0</v>
      </c>
      <c r="F20" s="25">
        <v>13.0</v>
      </c>
      <c r="G20" s="56"/>
      <c r="H20" s="54"/>
      <c r="I20" s="54"/>
      <c r="J20" s="25"/>
      <c r="K20" s="26"/>
    </row>
    <row r="21" ht="14.25" customHeight="1">
      <c r="B21" s="34"/>
      <c r="C21" s="35"/>
      <c r="D21" s="36"/>
      <c r="E21" s="25"/>
      <c r="F21" s="25"/>
      <c r="G21" s="56"/>
      <c r="H21" s="56"/>
      <c r="I21" s="56"/>
      <c r="J21" s="56"/>
      <c r="K21" s="26"/>
    </row>
    <row r="22" ht="14.25" customHeight="1">
      <c r="B22" s="91" t="s">
        <v>16</v>
      </c>
      <c r="C22" s="40" t="s">
        <v>44</v>
      </c>
      <c r="D22" s="57"/>
      <c r="E22" s="42"/>
      <c r="F22" s="42"/>
      <c r="G22" s="42"/>
      <c r="H22" s="42"/>
      <c r="I22" s="42" t="s">
        <v>342</v>
      </c>
      <c r="J22" s="42"/>
      <c r="K22" s="58"/>
    </row>
    <row r="23" ht="14.25" customHeight="1">
      <c r="B23" s="59"/>
      <c r="K23" s="60"/>
    </row>
    <row r="24" ht="14.25" customHeight="1">
      <c r="B24" s="2" t="s">
        <v>13</v>
      </c>
      <c r="C24" s="2" t="s">
        <v>2</v>
      </c>
      <c r="D24" s="1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5"/>
      <c r="C25" s="61"/>
      <c r="D25" s="6"/>
      <c r="E25" s="7"/>
      <c r="F25" s="7"/>
      <c r="G25" s="7"/>
      <c r="H25" s="8"/>
      <c r="I25" s="7"/>
      <c r="J25" s="9"/>
      <c r="K25" s="9"/>
    </row>
    <row r="26" ht="14.25" customHeight="1">
      <c r="B26" s="50" t="s">
        <v>16</v>
      </c>
      <c r="C26" s="14" t="s">
        <v>106</v>
      </c>
      <c r="D26" s="51">
        <v>4.0</v>
      </c>
      <c r="E26" s="18" t="s">
        <v>97</v>
      </c>
      <c r="F26" s="18" t="s">
        <v>382</v>
      </c>
      <c r="G26" s="33" t="str">
        <f t="shared" ref="G26:G27" si="4">D26*E26*F26</f>
        <v>#VALUE!</v>
      </c>
      <c r="H26" s="18">
        <v>484.0</v>
      </c>
      <c r="I26" s="33" t="s">
        <v>21</v>
      </c>
      <c r="J26" s="30" t="s">
        <v>0</v>
      </c>
      <c r="K26" s="26"/>
    </row>
    <row r="27" ht="14.25" customHeight="1">
      <c r="B27" s="22" t="s">
        <v>16</v>
      </c>
      <c r="C27" s="23" t="s">
        <v>90</v>
      </c>
      <c r="D27" s="24">
        <v>4.0</v>
      </c>
      <c r="E27" s="25">
        <v>8.0</v>
      </c>
      <c r="F27" s="54">
        <v>7.5</v>
      </c>
      <c r="G27" s="53">
        <f t="shared" si="4"/>
        <v>240</v>
      </c>
      <c r="H27" s="25">
        <v>202.0</v>
      </c>
      <c r="I27" s="54" t="s">
        <v>59</v>
      </c>
      <c r="J27" s="53"/>
      <c r="K27" s="26"/>
    </row>
    <row r="28" ht="14.25" customHeight="1">
      <c r="B28" s="50"/>
      <c r="C28" s="23"/>
      <c r="D28" s="24"/>
      <c r="E28" s="25"/>
      <c r="F28" s="25"/>
      <c r="G28" s="25"/>
      <c r="H28" s="25"/>
      <c r="I28" s="25"/>
      <c r="J28" s="25"/>
      <c r="K28" s="26"/>
      <c r="M28" s="100" t="s">
        <v>367</v>
      </c>
    </row>
    <row r="29" ht="14.25" customHeight="1">
      <c r="B29" s="50" t="s">
        <v>16</v>
      </c>
      <c r="C29" s="23" t="s">
        <v>300</v>
      </c>
      <c r="D29" s="24">
        <v>4.0</v>
      </c>
      <c r="E29" s="25">
        <v>18.0</v>
      </c>
      <c r="F29" s="25">
        <v>16.0</v>
      </c>
      <c r="G29" s="25">
        <f t="shared" ref="G29:G30" si="5">D29*E29*F29</f>
        <v>1152</v>
      </c>
      <c r="H29" s="25">
        <v>1088.0</v>
      </c>
      <c r="I29" s="25" t="s">
        <v>21</v>
      </c>
      <c r="J29" s="25"/>
      <c r="K29" s="26"/>
    </row>
    <row r="30" ht="14.25" customHeight="1">
      <c r="B30" s="50" t="s">
        <v>16</v>
      </c>
      <c r="C30" s="14" t="s">
        <v>110</v>
      </c>
      <c r="D30" s="51" t="s">
        <v>293</v>
      </c>
      <c r="E30" s="18">
        <v>8.0</v>
      </c>
      <c r="F30" s="19">
        <v>12.5</v>
      </c>
      <c r="G30" s="33" t="str">
        <f t="shared" si="5"/>
        <v>#VALUE!</v>
      </c>
      <c r="H30" s="18">
        <v>528.0</v>
      </c>
      <c r="I30" s="33" t="s">
        <v>52</v>
      </c>
      <c r="J30" s="30" t="s">
        <v>0</v>
      </c>
      <c r="K30" s="49" t="s">
        <v>374</v>
      </c>
    </row>
    <row r="31" ht="14.25" customHeight="1">
      <c r="B31" s="22"/>
      <c r="C31" s="23"/>
      <c r="D31" s="24"/>
      <c r="E31" s="25"/>
      <c r="F31" s="25"/>
      <c r="G31" s="53"/>
      <c r="H31" s="25"/>
      <c r="I31" s="25"/>
      <c r="J31" s="53"/>
      <c r="K31" s="26"/>
    </row>
    <row r="32" ht="14.25" customHeight="1">
      <c r="B32" s="91" t="s">
        <v>16</v>
      </c>
      <c r="C32" s="40" t="s">
        <v>37</v>
      </c>
      <c r="D32" s="57"/>
      <c r="E32" s="42" t="s">
        <v>302</v>
      </c>
      <c r="F32" s="42"/>
      <c r="G32" s="75"/>
      <c r="H32" s="75"/>
      <c r="I32" s="75"/>
      <c r="J32" s="75"/>
      <c r="K32" s="5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5.0</v>
      </c>
      <c r="E4" s="16">
        <v>7.0</v>
      </c>
      <c r="F4" s="17">
        <v>0.68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10.0</v>
      </c>
      <c r="F6" s="29">
        <v>11.3</v>
      </c>
      <c r="G6" s="25">
        <f t="shared" ref="G6:G7" si="2">F6*E6*D6</f>
        <v>452</v>
      </c>
      <c r="H6" s="28">
        <v>452.0</v>
      </c>
      <c r="I6" s="25" t="s">
        <v>21</v>
      </c>
      <c r="J6" s="30" t="s">
        <v>0</v>
      </c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24</v>
      </c>
      <c r="G7" s="25" t="str">
        <f t="shared" si="2"/>
        <v>#VALUE!</v>
      </c>
      <c r="H7" s="28">
        <v>40.0</v>
      </c>
      <c r="I7" s="25" t="s">
        <v>3</v>
      </c>
      <c r="J7" s="30" t="s">
        <v>0</v>
      </c>
      <c r="K7" s="31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9.0</v>
      </c>
      <c r="F8" s="28">
        <v>37.0</v>
      </c>
      <c r="G8" s="33">
        <f>D8*E8*F8</f>
        <v>1332</v>
      </c>
      <c r="H8" s="28">
        <v>1187.0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40" t="s">
        <v>30</v>
      </c>
      <c r="D10" s="39" t="s">
        <v>32</v>
      </c>
      <c r="E10" s="39" t="s">
        <v>32</v>
      </c>
      <c r="F10" s="39" t="s">
        <v>33</v>
      </c>
      <c r="G10" s="40" t="s">
        <v>30</v>
      </c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5.0</v>
      </c>
      <c r="E14" s="16">
        <v>7.0</v>
      </c>
      <c r="F14" s="17">
        <v>0.68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13.0</v>
      </c>
      <c r="F16" s="28">
        <v>16.0</v>
      </c>
      <c r="G16" s="33">
        <f>F16*E16*D16</f>
        <v>832</v>
      </c>
      <c r="H16" s="28">
        <v>768.0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41</v>
      </c>
      <c r="G17" s="53" t="str">
        <f t="shared" ref="G17:G18" si="3">D17*E17*F17</f>
        <v>#VALUE!</v>
      </c>
      <c r="H17" s="29" t="s">
        <v>42</v>
      </c>
      <c r="I17" s="54" t="s">
        <v>3</v>
      </c>
      <c r="J17" s="33"/>
      <c r="K17" s="55"/>
    </row>
    <row r="18">
      <c r="B18" s="32" t="s">
        <v>16</v>
      </c>
      <c r="C18" s="35" t="s">
        <v>43</v>
      </c>
      <c r="D18" s="36">
        <v>4.0</v>
      </c>
      <c r="E18" s="28">
        <v>11.0</v>
      </c>
      <c r="F18" s="28">
        <v>19.0</v>
      </c>
      <c r="G18" s="53">
        <f t="shared" si="3"/>
        <v>836</v>
      </c>
      <c r="H18" s="28">
        <v>836.0</v>
      </c>
      <c r="I18" s="54" t="s">
        <v>21</v>
      </c>
      <c r="J18" s="30" t="s">
        <v>0</v>
      </c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62" t="s">
        <v>45</v>
      </c>
      <c r="D24" s="15">
        <v>5.0</v>
      </c>
      <c r="E24" s="16">
        <v>7.0</v>
      </c>
      <c r="F24" s="17">
        <v>0.68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/>
      <c r="C25" s="52"/>
      <c r="D25" s="24"/>
      <c r="E25" s="28"/>
      <c r="F25" s="29"/>
      <c r="G25" s="53"/>
      <c r="H25" s="28"/>
      <c r="I25" s="54"/>
      <c r="J25" s="53"/>
      <c r="K25" s="31"/>
      <c r="L25" s="65" t="s">
        <v>69</v>
      </c>
    </row>
    <row r="26">
      <c r="B26" s="27" t="s">
        <v>16</v>
      </c>
      <c r="C26" s="52" t="s">
        <v>49</v>
      </c>
      <c r="D26" s="24">
        <v>4.0</v>
      </c>
      <c r="E26" s="28">
        <v>13.0</v>
      </c>
      <c r="F26" s="29">
        <v>12.5</v>
      </c>
      <c r="G26" s="53">
        <f t="shared" ref="G26:G27" si="4">D26*E26*F26</f>
        <v>650</v>
      </c>
      <c r="H26" s="28">
        <v>600.0</v>
      </c>
      <c r="I26" s="29" t="s">
        <v>21</v>
      </c>
      <c r="J26" s="53"/>
      <c r="K26" s="31"/>
      <c r="L26" s="65" t="s">
        <v>70</v>
      </c>
    </row>
    <row r="27">
      <c r="B27" s="13" t="s">
        <v>16</v>
      </c>
      <c r="C27" s="52" t="s">
        <v>51</v>
      </c>
      <c r="D27" s="24">
        <v>4.0</v>
      </c>
      <c r="E27" s="28">
        <v>14.0</v>
      </c>
      <c r="F27" s="28">
        <v>24.0</v>
      </c>
      <c r="G27" s="25">
        <f t="shared" si="4"/>
        <v>1344</v>
      </c>
      <c r="H27" s="28">
        <v>1600.0</v>
      </c>
      <c r="I27" s="25" t="s">
        <v>52</v>
      </c>
      <c r="J27" s="30" t="s">
        <v>0</v>
      </c>
      <c r="K27" s="31"/>
      <c r="L27" s="65" t="s">
        <v>72</v>
      </c>
    </row>
    <row r="28">
      <c r="B28" s="13"/>
      <c r="C28" s="66"/>
      <c r="D28" s="67"/>
      <c r="E28" s="68"/>
      <c r="F28" s="69"/>
      <c r="G28" s="70"/>
      <c r="H28" s="69"/>
      <c r="I28" s="70"/>
      <c r="J28" s="70"/>
      <c r="K28" s="71"/>
      <c r="L28" s="65" t="s">
        <v>73</v>
      </c>
    </row>
    <row r="29">
      <c r="B29" s="13" t="s">
        <v>16</v>
      </c>
      <c r="C29" s="62" t="s">
        <v>54</v>
      </c>
      <c r="D29" s="51">
        <v>4.0</v>
      </c>
      <c r="E29" s="63">
        <v>8.0</v>
      </c>
      <c r="F29" s="72">
        <v>12.5</v>
      </c>
      <c r="G29" s="33">
        <f>D29*E29*F29</f>
        <v>400</v>
      </c>
      <c r="H29" s="72" t="s">
        <v>55</v>
      </c>
      <c r="I29" s="73" t="s">
        <v>56</v>
      </c>
      <c r="J29" s="30" t="s">
        <v>0</v>
      </c>
      <c r="K29" s="74"/>
      <c r="L29" s="65" t="s">
        <v>53</v>
      </c>
    </row>
    <row r="30">
      <c r="B30" s="22"/>
      <c r="C30" s="23"/>
      <c r="D30" s="24"/>
      <c r="E30" s="25"/>
      <c r="F30" s="25"/>
      <c r="G30" s="53"/>
      <c r="H30" s="25"/>
      <c r="I30" s="25"/>
      <c r="J30" s="53"/>
      <c r="K30" s="26"/>
    </row>
    <row r="31">
      <c r="B31" s="38" t="s">
        <v>16</v>
      </c>
      <c r="C31" s="40" t="s">
        <v>37</v>
      </c>
      <c r="D31" s="42"/>
      <c r="E31" s="75"/>
      <c r="F31" s="42"/>
      <c r="G31" s="75"/>
      <c r="H31" s="75"/>
      <c r="I31" s="75"/>
      <c r="J31" s="75"/>
      <c r="K31" s="58"/>
    </row>
    <row r="33">
      <c r="B33" s="76" t="s">
        <v>57</v>
      </c>
      <c r="C33" s="2" t="s">
        <v>2</v>
      </c>
      <c r="D33" s="1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>
      <c r="B34" s="5"/>
      <c r="C34" s="61"/>
      <c r="D34" s="6"/>
      <c r="E34" s="7"/>
      <c r="F34" s="7"/>
      <c r="G34" s="7"/>
      <c r="H34" s="8"/>
      <c r="I34" s="7"/>
      <c r="J34" s="9"/>
      <c r="K34" s="9"/>
    </row>
    <row r="35">
      <c r="B35" s="13" t="s">
        <v>16</v>
      </c>
      <c r="C35" s="62" t="s">
        <v>58</v>
      </c>
      <c r="D35" s="15">
        <v>4.0</v>
      </c>
      <c r="E35" s="63">
        <v>8.0</v>
      </c>
      <c r="F35" s="63">
        <v>57.0</v>
      </c>
      <c r="G35" s="33">
        <f>D35*E35*F35</f>
        <v>1824</v>
      </c>
      <c r="H35" s="63">
        <v>1664.0</v>
      </c>
      <c r="I35" s="73" t="s">
        <v>59</v>
      </c>
      <c r="J35" s="53"/>
      <c r="K35" s="26"/>
    </row>
    <row r="36">
      <c r="B36" s="27"/>
      <c r="C36" s="23"/>
      <c r="D36" s="24"/>
      <c r="E36" s="25"/>
      <c r="F36" s="25"/>
      <c r="G36" s="53"/>
      <c r="H36" s="25"/>
      <c r="I36" s="54"/>
      <c r="J36" s="53"/>
      <c r="K36" s="26"/>
    </row>
    <row r="37">
      <c r="B37" s="27" t="s">
        <v>16</v>
      </c>
      <c r="C37" s="23" t="s">
        <v>60</v>
      </c>
      <c r="D37" s="24">
        <v>4.0</v>
      </c>
      <c r="E37" s="28">
        <v>13.0</v>
      </c>
      <c r="F37" s="28">
        <v>8.0</v>
      </c>
      <c r="G37" s="25">
        <f>F37*E37*D37</f>
        <v>416</v>
      </c>
      <c r="H37" s="28">
        <v>384.0</v>
      </c>
      <c r="I37" s="25" t="s">
        <v>52</v>
      </c>
      <c r="J37" s="30" t="s">
        <v>0</v>
      </c>
      <c r="K37" s="31"/>
    </row>
    <row r="38">
      <c r="B38" s="13" t="s">
        <v>16</v>
      </c>
      <c r="C38" s="52" t="s">
        <v>61</v>
      </c>
      <c r="D38" s="77">
        <v>4.0</v>
      </c>
      <c r="E38" s="28">
        <v>15.0</v>
      </c>
      <c r="F38" s="28" t="s">
        <v>62</v>
      </c>
      <c r="G38" s="25">
        <f>D38*E38</f>
        <v>60</v>
      </c>
      <c r="H38" s="28">
        <v>56.0</v>
      </c>
      <c r="I38" s="28" t="s">
        <v>21</v>
      </c>
      <c r="J38" s="25"/>
      <c r="K38" s="31"/>
    </row>
    <row r="39">
      <c r="B39" s="27" t="s">
        <v>16</v>
      </c>
      <c r="C39" s="23" t="s">
        <v>63</v>
      </c>
      <c r="D39" s="24">
        <v>4.0</v>
      </c>
      <c r="E39" s="28">
        <v>9.0</v>
      </c>
      <c r="F39" s="28">
        <v>39.0</v>
      </c>
      <c r="G39" s="25">
        <f>D39*E39*F39</f>
        <v>1404</v>
      </c>
      <c r="H39" s="28" t="s">
        <v>64</v>
      </c>
      <c r="I39" s="25" t="s">
        <v>59</v>
      </c>
      <c r="J39" s="25"/>
      <c r="K39" s="28"/>
    </row>
    <row r="40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>
      <c r="B41" s="38" t="s">
        <v>16</v>
      </c>
      <c r="C41" s="40" t="s">
        <v>44</v>
      </c>
      <c r="D41" s="42"/>
      <c r="E41" s="75"/>
      <c r="F41" s="42"/>
      <c r="G41" s="75"/>
      <c r="H41" s="75"/>
      <c r="I41" s="75"/>
      <c r="J41" s="75"/>
      <c r="K41" s="58"/>
    </row>
    <row r="42">
      <c r="K42" s="78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86"/>
    <col customWidth="1" min="4" max="4" width="8.57"/>
    <col customWidth="1" min="5" max="5" width="13.14"/>
    <col customWidth="1" min="6" max="6" width="18.86"/>
    <col customWidth="1" min="7" max="7" width="9.43"/>
    <col customWidth="1" min="8" max="8" width="15.29"/>
    <col customWidth="1" min="9" max="9" width="13.14"/>
    <col customWidth="1" min="10" max="10" width="5.29"/>
    <col customWidth="1" min="11" max="11" width="14.0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351</v>
      </c>
      <c r="D4" s="51">
        <v>4.0</v>
      </c>
      <c r="E4" s="18" t="s">
        <v>383</v>
      </c>
      <c r="F4" s="19" t="s">
        <v>384</v>
      </c>
      <c r="G4" s="18" t="str">
        <f>D4*E4*F4</f>
        <v>#VALUE!</v>
      </c>
      <c r="H4" s="19" t="s">
        <v>376</v>
      </c>
      <c r="I4" s="18" t="s">
        <v>312</v>
      </c>
      <c r="J4" s="18"/>
      <c r="K4" s="20" t="s">
        <v>369</v>
      </c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10.0</v>
      </c>
      <c r="F6" s="54">
        <v>10.0</v>
      </c>
      <c r="G6" s="25">
        <f t="shared" ref="G6:G8" si="2">F6*E6*D6</f>
        <v>400</v>
      </c>
      <c r="H6" s="25">
        <v>432.0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 t="s">
        <v>16</v>
      </c>
      <c r="C7" s="23" t="s">
        <v>23</v>
      </c>
      <c r="D7" s="24">
        <v>4.0</v>
      </c>
      <c r="E7" s="25">
        <v>15.0</v>
      </c>
      <c r="F7" s="25" t="s">
        <v>41</v>
      </c>
      <c r="G7" s="25" t="str">
        <f t="shared" si="2"/>
        <v>#VALUE!</v>
      </c>
      <c r="H7" s="25" t="s">
        <v>42</v>
      </c>
      <c r="I7" s="25" t="s">
        <v>3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/>
      <c r="C8" s="23" t="s">
        <v>60</v>
      </c>
      <c r="D8" s="24">
        <v>4.0</v>
      </c>
      <c r="E8" s="25">
        <v>12.0</v>
      </c>
      <c r="F8" s="54">
        <v>8.0</v>
      </c>
      <c r="G8" s="25">
        <f t="shared" si="2"/>
        <v>384</v>
      </c>
      <c r="H8" s="25">
        <v>300.0</v>
      </c>
      <c r="I8" s="25" t="s">
        <v>52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 t="s">
        <v>16</v>
      </c>
      <c r="C9" s="23" t="s">
        <v>26</v>
      </c>
      <c r="D9" s="24">
        <v>4.0</v>
      </c>
      <c r="E9" s="25">
        <v>8.0</v>
      </c>
      <c r="F9" s="25">
        <v>32.0</v>
      </c>
      <c r="G9" s="33">
        <f>D9*E9*F9</f>
        <v>1024</v>
      </c>
      <c r="H9" s="33">
        <v>896.0</v>
      </c>
      <c r="I9" s="25" t="s">
        <v>3</v>
      </c>
      <c r="J9" s="26"/>
      <c r="K9" s="26"/>
      <c r="M9" s="10" t="s">
        <v>27</v>
      </c>
      <c r="N9" s="11">
        <v>2.0</v>
      </c>
      <c r="O9" s="11">
        <v>4.0</v>
      </c>
      <c r="P9" s="11"/>
      <c r="Q9" s="94">
        <f t="shared" si="1"/>
        <v>6</v>
      </c>
    </row>
    <row r="10" ht="14.25" customHeight="1">
      <c r="B10" s="34"/>
      <c r="C10" s="35"/>
      <c r="D10" s="36"/>
      <c r="E10" s="25"/>
      <c r="F10" s="25"/>
      <c r="G10" s="25"/>
      <c r="H10" s="25"/>
      <c r="I10" s="25"/>
      <c r="J10" s="25"/>
      <c r="K10" s="37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91" t="s">
        <v>16</v>
      </c>
      <c r="C11" s="40" t="s">
        <v>32</v>
      </c>
      <c r="D11" s="40" t="s">
        <v>30</v>
      </c>
      <c r="E11" s="40" t="s">
        <v>372</v>
      </c>
      <c r="F11" s="42" t="s">
        <v>33</v>
      </c>
      <c r="G11" s="25"/>
      <c r="H11" s="42"/>
      <c r="I11" s="42" t="s">
        <v>342</v>
      </c>
      <c r="J11" s="42"/>
      <c r="K11" s="58"/>
      <c r="M11" s="10" t="s">
        <v>35</v>
      </c>
      <c r="N11" s="11">
        <v>6.0</v>
      </c>
      <c r="O11" s="11"/>
      <c r="P11" s="11">
        <v>4.0</v>
      </c>
      <c r="Q11" s="12">
        <f t="shared" si="1"/>
        <v>10</v>
      </c>
    </row>
    <row r="12" ht="14.25" customHeight="1">
      <c r="B12" s="44"/>
      <c r="C12" s="45"/>
      <c r="D12" s="45"/>
      <c r="E12" s="45"/>
      <c r="F12" s="45"/>
      <c r="G12" s="45"/>
      <c r="H12" s="45"/>
      <c r="I12" s="45"/>
      <c r="J12" s="45"/>
      <c r="K12" s="46"/>
      <c r="M12" s="10" t="s">
        <v>36</v>
      </c>
      <c r="N12" s="11">
        <v>2.0</v>
      </c>
      <c r="O12" s="11">
        <v>4.0</v>
      </c>
      <c r="P12" s="11"/>
      <c r="Q12" s="94">
        <f t="shared" si="1"/>
        <v>6</v>
      </c>
    </row>
    <row r="13" ht="14.25" customHeight="1">
      <c r="B13" s="2" t="s">
        <v>12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>
        <v>5.0</v>
      </c>
      <c r="Q13" s="12">
        <f t="shared" si="1"/>
        <v>5</v>
      </c>
    </row>
    <row r="14" ht="14.25" customHeight="1">
      <c r="B14" s="5"/>
      <c r="C14" s="6"/>
      <c r="D14" s="7"/>
      <c r="E14" s="7"/>
      <c r="F14" s="7"/>
      <c r="G14" s="7"/>
      <c r="H14" s="8"/>
      <c r="I14" s="7"/>
      <c r="J14" s="9"/>
      <c r="K14" s="9"/>
    </row>
    <row r="15" ht="14.25" customHeight="1">
      <c r="B15" s="50" t="s">
        <v>16</v>
      </c>
      <c r="C15" s="14" t="s">
        <v>385</v>
      </c>
      <c r="D15" s="51">
        <v>4.0</v>
      </c>
      <c r="E15" s="18">
        <v>6.0</v>
      </c>
      <c r="F15" s="103">
        <v>0.5</v>
      </c>
      <c r="G15" s="33">
        <f>D15*E15*F15</f>
        <v>12</v>
      </c>
      <c r="H15" s="18" t="s">
        <v>373</v>
      </c>
      <c r="I15" s="33" t="s">
        <v>46</v>
      </c>
      <c r="J15" s="33"/>
      <c r="K15" s="49" t="s">
        <v>386</v>
      </c>
    </row>
    <row r="16" ht="14.25" customHeight="1">
      <c r="B16" s="50"/>
      <c r="C16" s="14"/>
      <c r="D16" s="51"/>
      <c r="E16" s="18"/>
      <c r="F16" s="18"/>
      <c r="G16" s="33"/>
      <c r="H16" s="33"/>
      <c r="I16" s="33"/>
      <c r="J16" s="33"/>
      <c r="K16" s="26"/>
    </row>
    <row r="17" ht="14.25" customHeight="1">
      <c r="B17" s="22" t="s">
        <v>16</v>
      </c>
      <c r="C17" s="23" t="s">
        <v>39</v>
      </c>
      <c r="D17" s="24">
        <v>4.0</v>
      </c>
      <c r="E17" s="25">
        <v>12.0</v>
      </c>
      <c r="F17" s="25">
        <v>12.0</v>
      </c>
      <c r="G17" s="33">
        <f>F17*E17*D17</f>
        <v>576</v>
      </c>
      <c r="H17" s="25"/>
      <c r="I17" s="33"/>
      <c r="J17" s="33"/>
      <c r="K17" s="26"/>
    </row>
    <row r="18" ht="14.25" customHeight="1">
      <c r="B18" s="22"/>
      <c r="C18" s="23" t="s">
        <v>63</v>
      </c>
      <c r="D18" s="24">
        <v>4.0</v>
      </c>
      <c r="E18" s="25">
        <v>8.0</v>
      </c>
      <c r="F18" s="25">
        <v>20.0</v>
      </c>
      <c r="G18" s="25">
        <f t="shared" ref="G18:G20" si="3">D18*E18*F18</f>
        <v>640</v>
      </c>
      <c r="H18" s="25">
        <v>480.0</v>
      </c>
      <c r="I18" s="25" t="s">
        <v>59</v>
      </c>
      <c r="J18" s="25"/>
      <c r="K18" s="26"/>
    </row>
    <row r="19" ht="14.25" customHeight="1">
      <c r="B19" s="22" t="s">
        <v>16</v>
      </c>
      <c r="C19" s="23" t="s">
        <v>105</v>
      </c>
      <c r="D19" s="24">
        <v>4.0</v>
      </c>
      <c r="E19" s="25">
        <v>10.0</v>
      </c>
      <c r="F19" s="54" t="s">
        <v>96</v>
      </c>
      <c r="G19" s="53" t="str">
        <f t="shared" si="3"/>
        <v>#VALUE!</v>
      </c>
      <c r="H19" s="54" t="s">
        <v>381</v>
      </c>
      <c r="I19" s="54" t="s">
        <v>3</v>
      </c>
      <c r="J19" s="25"/>
      <c r="K19" s="26"/>
    </row>
    <row r="20" ht="14.25" customHeight="1">
      <c r="B20" s="34" t="s">
        <v>16</v>
      </c>
      <c r="C20" s="35" t="s">
        <v>43</v>
      </c>
      <c r="D20" s="36">
        <v>4.0</v>
      </c>
      <c r="E20" s="25">
        <v>10.0</v>
      </c>
      <c r="F20" s="25">
        <v>15.0</v>
      </c>
      <c r="G20" s="53">
        <f t="shared" si="3"/>
        <v>600</v>
      </c>
      <c r="H20" s="25">
        <v>416.0</v>
      </c>
      <c r="I20" s="54"/>
      <c r="J20" s="25"/>
      <c r="K20" s="26"/>
    </row>
    <row r="21" ht="14.25" customHeight="1">
      <c r="B21" s="34"/>
      <c r="C21" s="35"/>
      <c r="D21" s="36"/>
      <c r="E21" s="25"/>
      <c r="F21" s="25"/>
      <c r="G21" s="56"/>
      <c r="H21" s="56"/>
      <c r="I21" s="56"/>
      <c r="J21" s="56"/>
      <c r="K21" s="26"/>
    </row>
    <row r="22" ht="14.25" customHeight="1">
      <c r="B22" s="91" t="s">
        <v>16</v>
      </c>
      <c r="C22" s="40" t="s">
        <v>44</v>
      </c>
      <c r="D22" s="57"/>
      <c r="E22" s="42"/>
      <c r="F22" s="42"/>
      <c r="G22" s="42"/>
      <c r="H22" s="42"/>
      <c r="I22" s="42"/>
      <c r="J22" s="42"/>
      <c r="K22" s="58"/>
    </row>
    <row r="23" ht="14.25" customHeight="1">
      <c r="B23" s="59"/>
      <c r="K23" s="60"/>
    </row>
    <row r="24" ht="14.25" customHeight="1">
      <c r="B24" s="2" t="s">
        <v>13</v>
      </c>
      <c r="C24" s="2" t="s">
        <v>2</v>
      </c>
      <c r="D24" s="1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5"/>
      <c r="C25" s="61"/>
      <c r="D25" s="6"/>
      <c r="E25" s="7"/>
      <c r="F25" s="7"/>
      <c r="G25" s="7"/>
      <c r="H25" s="8"/>
      <c r="I25" s="7"/>
      <c r="J25" s="9"/>
      <c r="K25" s="9"/>
    </row>
    <row r="26" ht="14.25" customHeight="1">
      <c r="B26" s="50" t="s">
        <v>16</v>
      </c>
      <c r="C26" s="14" t="s">
        <v>106</v>
      </c>
      <c r="D26" s="51">
        <v>4.0</v>
      </c>
      <c r="E26" s="18" t="s">
        <v>357</v>
      </c>
      <c r="F26" s="18" t="s">
        <v>387</v>
      </c>
      <c r="G26" s="33" t="str">
        <f t="shared" ref="G26:G27" si="4">D26*E26*F26</f>
        <v>#VALUE!</v>
      </c>
      <c r="H26" s="18" t="s">
        <v>382</v>
      </c>
      <c r="I26" s="33" t="s">
        <v>21</v>
      </c>
      <c r="J26" s="30" t="s">
        <v>0</v>
      </c>
      <c r="K26" s="26"/>
    </row>
    <row r="27" ht="14.25" customHeight="1">
      <c r="B27" s="22" t="s">
        <v>16</v>
      </c>
      <c r="C27" s="23" t="s">
        <v>90</v>
      </c>
      <c r="D27" s="24">
        <v>4.0</v>
      </c>
      <c r="E27" s="25">
        <v>8.0</v>
      </c>
      <c r="F27" s="54">
        <v>9.0</v>
      </c>
      <c r="G27" s="53">
        <f t="shared" si="4"/>
        <v>288</v>
      </c>
      <c r="H27" s="25">
        <v>240.0</v>
      </c>
      <c r="I27" s="54" t="s">
        <v>59</v>
      </c>
      <c r="J27" s="53"/>
      <c r="K27" s="26"/>
    </row>
    <row r="28" ht="14.25" customHeight="1">
      <c r="B28" s="50"/>
      <c r="C28" s="23"/>
      <c r="D28" s="24"/>
      <c r="E28" s="25"/>
      <c r="F28" s="25"/>
      <c r="G28" s="25"/>
      <c r="H28" s="25"/>
      <c r="I28" s="25"/>
      <c r="J28" s="25"/>
      <c r="K28" s="26"/>
      <c r="M28" s="100" t="s">
        <v>367</v>
      </c>
    </row>
    <row r="29" ht="14.25" customHeight="1">
      <c r="B29" s="50" t="s">
        <v>16</v>
      </c>
      <c r="C29" s="23" t="s">
        <v>300</v>
      </c>
      <c r="D29" s="24">
        <v>4.0</v>
      </c>
      <c r="E29" s="25">
        <v>20.0</v>
      </c>
      <c r="F29" s="25">
        <v>16.0</v>
      </c>
      <c r="G29" s="25">
        <f t="shared" ref="G29:G30" si="5">D29*E29*F29</f>
        <v>1280</v>
      </c>
      <c r="H29" s="25">
        <v>1156.0</v>
      </c>
      <c r="I29" s="25" t="s">
        <v>21</v>
      </c>
      <c r="J29" s="25"/>
      <c r="K29" s="26"/>
    </row>
    <row r="30" ht="14.25" customHeight="1">
      <c r="B30" s="50" t="s">
        <v>16</v>
      </c>
      <c r="C30" s="14" t="s">
        <v>110</v>
      </c>
      <c r="D30" s="51">
        <v>4.0</v>
      </c>
      <c r="E30" s="18">
        <v>9.0</v>
      </c>
      <c r="F30" s="19">
        <v>12.5</v>
      </c>
      <c r="G30" s="33">
        <f t="shared" si="5"/>
        <v>450</v>
      </c>
      <c r="H30" s="18">
        <v>400.0</v>
      </c>
      <c r="I30" s="33" t="s">
        <v>21</v>
      </c>
      <c r="J30" s="30" t="s">
        <v>0</v>
      </c>
      <c r="K30" s="49" t="s">
        <v>374</v>
      </c>
    </row>
    <row r="31" ht="14.25" customHeight="1">
      <c r="B31" s="22"/>
      <c r="C31" s="23"/>
      <c r="D31" s="24"/>
      <c r="E31" s="25"/>
      <c r="F31" s="25"/>
      <c r="G31" s="53"/>
      <c r="H31" s="25"/>
      <c r="I31" s="25"/>
      <c r="J31" s="53"/>
      <c r="K31" s="26"/>
    </row>
    <row r="32" ht="14.25" customHeight="1">
      <c r="B32" s="91" t="s">
        <v>16</v>
      </c>
      <c r="C32" s="40" t="s">
        <v>37</v>
      </c>
      <c r="D32" s="57"/>
      <c r="E32" s="42" t="s">
        <v>302</v>
      </c>
      <c r="F32" s="42"/>
      <c r="G32" s="75"/>
      <c r="H32" s="75"/>
      <c r="I32" s="75"/>
      <c r="J32" s="75"/>
      <c r="K32" s="5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86"/>
    <col customWidth="1" min="4" max="4" width="8.86"/>
    <col customWidth="1" min="5" max="5" width="13.14"/>
    <col customWidth="1" min="6" max="6" width="15.71"/>
    <col customWidth="1" min="7" max="7" width="9.43"/>
    <col customWidth="1" min="8" max="8" width="15.71"/>
    <col customWidth="1" min="9" max="9" width="13.14"/>
    <col customWidth="1" min="10" max="10" width="5.29"/>
    <col customWidth="1" min="11" max="11" width="14.0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14</v>
      </c>
    </row>
    <row r="3" ht="14.25" customHeight="1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2">
        <f t="shared" ref="Q3:Q13" si="1">N3+O3+P3</f>
        <v>12</v>
      </c>
    </row>
    <row r="4" ht="14.25" customHeight="1">
      <c r="B4" s="50" t="s">
        <v>16</v>
      </c>
      <c r="C4" s="14" t="s">
        <v>17</v>
      </c>
      <c r="D4" s="51">
        <v>3.0</v>
      </c>
      <c r="E4" s="18">
        <v>6.0</v>
      </c>
      <c r="F4" s="103">
        <v>0.5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12">
        <f t="shared" si="1"/>
        <v>12</v>
      </c>
    </row>
    <row r="5" ht="14.25" customHeight="1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12">
        <f t="shared" si="1"/>
        <v>12</v>
      </c>
    </row>
    <row r="6" ht="14.25" customHeight="1">
      <c r="B6" s="22" t="s">
        <v>16</v>
      </c>
      <c r="C6" s="23" t="s">
        <v>20</v>
      </c>
      <c r="D6" s="24">
        <v>4.0</v>
      </c>
      <c r="E6" s="25">
        <v>11.0</v>
      </c>
      <c r="F6" s="25">
        <v>10.0</v>
      </c>
      <c r="G6" s="25">
        <f t="shared" ref="G6:G8" si="2">F6*E6*D6</f>
        <v>440</v>
      </c>
      <c r="H6" s="25">
        <v>400.0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2">
        <f t="shared" si="1"/>
        <v>0</v>
      </c>
    </row>
    <row r="7" ht="14.25" customHeight="1">
      <c r="B7" s="22" t="s">
        <v>16</v>
      </c>
      <c r="C7" s="23" t="s">
        <v>23</v>
      </c>
      <c r="D7" s="24">
        <v>4.0</v>
      </c>
      <c r="E7" s="25">
        <v>15.0</v>
      </c>
      <c r="F7" s="25">
        <v>35.0</v>
      </c>
      <c r="G7" s="25">
        <f t="shared" si="2"/>
        <v>2100</v>
      </c>
      <c r="H7" s="25" t="s">
        <v>41</v>
      </c>
      <c r="I7" s="25" t="s">
        <v>3</v>
      </c>
      <c r="J7" s="25"/>
      <c r="K7" s="26"/>
      <c r="M7" s="10" t="s">
        <v>25</v>
      </c>
      <c r="N7" s="11"/>
      <c r="O7" s="11"/>
      <c r="P7" s="11"/>
      <c r="Q7" s="12">
        <f t="shared" si="1"/>
        <v>0</v>
      </c>
    </row>
    <row r="8" ht="14.25" customHeight="1">
      <c r="B8" s="22"/>
      <c r="C8" s="23" t="s">
        <v>60</v>
      </c>
      <c r="D8" s="24">
        <v>4.0</v>
      </c>
      <c r="E8" s="25">
        <v>12.0</v>
      </c>
      <c r="F8" s="25">
        <v>8.0</v>
      </c>
      <c r="G8" s="25">
        <f t="shared" si="2"/>
        <v>384</v>
      </c>
      <c r="H8" s="25"/>
      <c r="I8" s="25" t="s">
        <v>52</v>
      </c>
      <c r="J8" s="25"/>
      <c r="K8" s="26"/>
      <c r="M8" s="10" t="s">
        <v>254</v>
      </c>
      <c r="N8" s="11"/>
      <c r="O8" s="11"/>
      <c r="P8" s="11">
        <v>4.0</v>
      </c>
      <c r="Q8" s="94">
        <f t="shared" si="1"/>
        <v>4</v>
      </c>
    </row>
    <row r="9" ht="14.25" customHeight="1">
      <c r="B9" s="34" t="s">
        <v>16</v>
      </c>
      <c r="C9" s="23" t="s">
        <v>26</v>
      </c>
      <c r="D9" s="24">
        <v>4.0</v>
      </c>
      <c r="E9" s="25">
        <v>9.0</v>
      </c>
      <c r="F9" s="25">
        <v>32.0</v>
      </c>
      <c r="G9" s="33">
        <f>D9*E9*F9</f>
        <v>1152</v>
      </c>
      <c r="H9" s="33">
        <v>1024.0</v>
      </c>
      <c r="I9" s="25" t="s">
        <v>3</v>
      </c>
      <c r="J9" s="26"/>
      <c r="K9" s="26"/>
      <c r="M9" s="10" t="s">
        <v>27</v>
      </c>
      <c r="N9" s="11">
        <v>2.0</v>
      </c>
      <c r="O9" s="11">
        <v>4.0</v>
      </c>
      <c r="P9" s="11"/>
      <c r="Q9" s="94">
        <f t="shared" si="1"/>
        <v>6</v>
      </c>
    </row>
    <row r="10" ht="14.25" customHeight="1">
      <c r="B10" s="34"/>
      <c r="C10" s="35"/>
      <c r="D10" s="36"/>
      <c r="E10" s="25"/>
      <c r="F10" s="25"/>
      <c r="G10" s="25"/>
      <c r="H10" s="25"/>
      <c r="I10" s="25"/>
      <c r="J10" s="25"/>
      <c r="K10" s="37"/>
      <c r="M10" s="10" t="s">
        <v>28</v>
      </c>
      <c r="N10" s="11">
        <v>8.0</v>
      </c>
      <c r="O10" s="11"/>
      <c r="P10" s="11">
        <v>2.0</v>
      </c>
      <c r="Q10" s="12">
        <f t="shared" si="1"/>
        <v>10</v>
      </c>
    </row>
    <row r="11" ht="14.25" customHeight="1">
      <c r="B11" s="91" t="s">
        <v>16</v>
      </c>
      <c r="C11" s="40" t="s">
        <v>33</v>
      </c>
      <c r="D11" s="40" t="s">
        <v>32</v>
      </c>
      <c r="E11" s="40" t="s">
        <v>30</v>
      </c>
      <c r="F11" s="40" t="s">
        <v>372</v>
      </c>
      <c r="G11" s="25"/>
      <c r="H11" s="42"/>
      <c r="I11" s="42" t="s">
        <v>342</v>
      </c>
      <c r="J11" s="42"/>
      <c r="K11" s="58"/>
      <c r="M11" s="10" t="s">
        <v>35</v>
      </c>
      <c r="N11" s="11">
        <v>6.0</v>
      </c>
      <c r="O11" s="11"/>
      <c r="P11" s="11">
        <v>4.0</v>
      </c>
      <c r="Q11" s="12">
        <f t="shared" si="1"/>
        <v>10</v>
      </c>
    </row>
    <row r="12" ht="14.25" customHeight="1">
      <c r="B12" s="44"/>
      <c r="C12" s="45"/>
      <c r="D12" s="45"/>
      <c r="E12" s="45"/>
      <c r="F12" s="45"/>
      <c r="G12" s="45"/>
      <c r="H12" s="45"/>
      <c r="I12" s="45"/>
      <c r="J12" s="45"/>
      <c r="K12" s="46"/>
      <c r="M12" s="10" t="s">
        <v>36</v>
      </c>
      <c r="N12" s="11">
        <v>2.0</v>
      </c>
      <c r="O12" s="11">
        <v>4.0</v>
      </c>
      <c r="P12" s="11"/>
      <c r="Q12" s="94">
        <f t="shared" si="1"/>
        <v>6</v>
      </c>
    </row>
    <row r="13" ht="14.25" customHeight="1">
      <c r="B13" s="2" t="s">
        <v>12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M13" s="47" t="s">
        <v>37</v>
      </c>
      <c r="N13" s="48"/>
      <c r="O13" s="48"/>
      <c r="P13" s="48">
        <v>5.0</v>
      </c>
      <c r="Q13" s="12">
        <f t="shared" si="1"/>
        <v>5</v>
      </c>
    </row>
    <row r="14" ht="14.25" customHeight="1">
      <c r="B14" s="5"/>
      <c r="C14" s="6"/>
      <c r="D14" s="7"/>
      <c r="E14" s="7"/>
      <c r="F14" s="7"/>
      <c r="G14" s="7"/>
      <c r="H14" s="8"/>
      <c r="I14" s="7"/>
      <c r="J14" s="9"/>
      <c r="K14" s="9"/>
    </row>
    <row r="15" ht="14.25" customHeight="1">
      <c r="B15" s="50" t="s">
        <v>16</v>
      </c>
      <c r="C15" s="14" t="s">
        <v>38</v>
      </c>
      <c r="D15" s="51"/>
      <c r="E15" s="18"/>
      <c r="F15" s="103"/>
      <c r="G15" s="33"/>
      <c r="H15" s="18"/>
      <c r="I15" s="33"/>
      <c r="J15" s="33"/>
      <c r="K15" s="49"/>
    </row>
    <row r="16" ht="14.25" customHeight="1">
      <c r="B16" s="50"/>
      <c r="C16" s="14"/>
      <c r="D16" s="51"/>
      <c r="E16" s="18"/>
      <c r="F16" s="18"/>
      <c r="G16" s="33"/>
      <c r="H16" s="33"/>
      <c r="I16" s="33"/>
      <c r="J16" s="33"/>
      <c r="K16" s="26"/>
    </row>
    <row r="17" ht="14.25" customHeight="1">
      <c r="B17" s="22" t="s">
        <v>16</v>
      </c>
      <c r="C17" s="23" t="s">
        <v>39</v>
      </c>
      <c r="D17" s="24">
        <v>4.0</v>
      </c>
      <c r="E17" s="25">
        <v>13.0</v>
      </c>
      <c r="F17" s="25">
        <v>12.0</v>
      </c>
      <c r="G17" s="33">
        <f>F17*E17*D17</f>
        <v>624</v>
      </c>
      <c r="H17" s="25">
        <v>576.0</v>
      </c>
      <c r="I17" s="33" t="s">
        <v>21</v>
      </c>
      <c r="J17" s="33"/>
      <c r="K17" s="26"/>
    </row>
    <row r="18" ht="14.25" customHeight="1">
      <c r="B18" s="22" t="s">
        <v>16</v>
      </c>
      <c r="C18" s="23" t="s">
        <v>63</v>
      </c>
      <c r="D18" s="24">
        <v>4.0</v>
      </c>
      <c r="E18" s="25">
        <v>8.0</v>
      </c>
      <c r="F18" s="25">
        <v>24.0</v>
      </c>
      <c r="G18" s="25">
        <f t="shared" ref="G18:G20" si="3">D18*E18*F18</f>
        <v>768</v>
      </c>
      <c r="H18" s="25">
        <v>480.0</v>
      </c>
      <c r="I18" s="25" t="s">
        <v>59</v>
      </c>
      <c r="J18" s="25"/>
      <c r="K18" s="26"/>
    </row>
    <row r="19" ht="14.25" customHeight="1">
      <c r="B19" s="22" t="s">
        <v>16</v>
      </c>
      <c r="C19" s="23" t="s">
        <v>105</v>
      </c>
      <c r="D19" s="24">
        <v>4.0</v>
      </c>
      <c r="E19" s="25">
        <v>15.0</v>
      </c>
      <c r="F19" s="54" t="s">
        <v>96</v>
      </c>
      <c r="G19" s="53" t="str">
        <f t="shared" si="3"/>
        <v>#VALUE!</v>
      </c>
      <c r="H19" s="54" t="s">
        <v>381</v>
      </c>
      <c r="I19" s="54" t="s">
        <v>3</v>
      </c>
      <c r="J19" s="25"/>
      <c r="K19" s="26"/>
    </row>
    <row r="20" ht="14.25" customHeight="1">
      <c r="B20" s="34" t="s">
        <v>16</v>
      </c>
      <c r="C20" s="35" t="s">
        <v>43</v>
      </c>
      <c r="D20" s="36">
        <v>4.0</v>
      </c>
      <c r="E20" s="25">
        <v>11.0</v>
      </c>
      <c r="F20" s="25">
        <v>15.0</v>
      </c>
      <c r="G20" s="53">
        <f t="shared" si="3"/>
        <v>660</v>
      </c>
      <c r="H20" s="25">
        <v>600.0</v>
      </c>
      <c r="I20" s="54" t="s">
        <v>21</v>
      </c>
      <c r="J20" s="25"/>
      <c r="K20" s="26"/>
    </row>
    <row r="21" ht="14.25" customHeight="1">
      <c r="B21" s="34"/>
      <c r="C21" s="35"/>
      <c r="D21" s="36"/>
      <c r="E21" s="25"/>
      <c r="F21" s="25"/>
      <c r="G21" s="56"/>
      <c r="H21" s="56"/>
      <c r="I21" s="56"/>
      <c r="J21" s="56"/>
      <c r="K21" s="26"/>
    </row>
    <row r="22" ht="14.25" customHeight="1">
      <c r="B22" s="91" t="s">
        <v>16</v>
      </c>
      <c r="C22" s="40" t="s">
        <v>44</v>
      </c>
      <c r="D22" s="57"/>
      <c r="E22" s="42"/>
      <c r="F22" s="42"/>
      <c r="G22" s="42"/>
      <c r="H22" s="42"/>
      <c r="I22" s="42"/>
      <c r="J22" s="42"/>
      <c r="K22" s="58"/>
    </row>
    <row r="23" ht="14.25" customHeight="1">
      <c r="B23" s="59"/>
      <c r="K23" s="60"/>
    </row>
    <row r="24" ht="14.25" customHeight="1">
      <c r="B24" s="2" t="s">
        <v>13</v>
      </c>
      <c r="C24" s="2" t="s">
        <v>2</v>
      </c>
      <c r="D24" s="1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</row>
    <row r="25" ht="14.25" customHeight="1">
      <c r="B25" s="5"/>
      <c r="C25" s="61"/>
      <c r="D25" s="6"/>
      <c r="E25" s="7"/>
      <c r="F25" s="7"/>
      <c r="G25" s="7"/>
      <c r="H25" s="8"/>
      <c r="I25" s="7"/>
      <c r="J25" s="9"/>
      <c r="K25" s="9"/>
    </row>
    <row r="26" ht="14.25" customHeight="1">
      <c r="B26" s="50"/>
      <c r="C26" s="14" t="s">
        <v>106</v>
      </c>
      <c r="D26" s="51">
        <v>4.0</v>
      </c>
      <c r="E26" s="18" t="s">
        <v>388</v>
      </c>
      <c r="F26" s="18" t="s">
        <v>389</v>
      </c>
      <c r="G26" s="33" t="str">
        <f t="shared" ref="G26:G27" si="4">D26*E26*F26</f>
        <v>#VALUE!</v>
      </c>
      <c r="H26" s="18" t="s">
        <v>387</v>
      </c>
      <c r="I26" s="33" t="s">
        <v>46</v>
      </c>
      <c r="J26" s="53"/>
      <c r="K26" s="26"/>
    </row>
    <row r="27" ht="14.25" customHeight="1">
      <c r="B27" s="22"/>
      <c r="C27" s="23" t="s">
        <v>90</v>
      </c>
      <c r="D27" s="24">
        <v>4.0</v>
      </c>
      <c r="E27" s="25">
        <v>8.0</v>
      </c>
      <c r="F27" s="25">
        <v>10.0</v>
      </c>
      <c r="G27" s="53">
        <f t="shared" si="4"/>
        <v>320</v>
      </c>
      <c r="H27" s="25">
        <v>288.0</v>
      </c>
      <c r="I27" s="54" t="s">
        <v>59</v>
      </c>
      <c r="J27" s="53"/>
      <c r="K27" s="26"/>
    </row>
    <row r="28" ht="14.25" customHeight="1">
      <c r="B28" s="50"/>
      <c r="C28" s="23"/>
      <c r="D28" s="24"/>
      <c r="E28" s="25"/>
      <c r="F28" s="25"/>
      <c r="G28" s="25"/>
      <c r="H28" s="25"/>
      <c r="I28" s="25"/>
      <c r="J28" s="25"/>
      <c r="K28" s="26"/>
      <c r="M28" s="100" t="s">
        <v>367</v>
      </c>
    </row>
    <row r="29" ht="14.25" customHeight="1">
      <c r="B29" s="50"/>
      <c r="C29" s="23" t="s">
        <v>300</v>
      </c>
      <c r="D29" s="24">
        <v>4.0</v>
      </c>
      <c r="E29" s="25">
        <v>14.0</v>
      </c>
      <c r="F29" s="25">
        <v>20.0</v>
      </c>
      <c r="G29" s="25">
        <f t="shared" ref="G29:G30" si="5">D29*E29*F29</f>
        <v>1120</v>
      </c>
      <c r="H29" s="25">
        <v>1280.0</v>
      </c>
      <c r="I29" s="25" t="s">
        <v>52</v>
      </c>
      <c r="J29" s="25"/>
      <c r="K29" s="26"/>
    </row>
    <row r="30" ht="14.25" customHeight="1">
      <c r="B30" s="50"/>
      <c r="C30" s="14" t="s">
        <v>110</v>
      </c>
      <c r="D30" s="51">
        <v>4.0</v>
      </c>
      <c r="E30" s="18">
        <v>10.0</v>
      </c>
      <c r="F30" s="19">
        <v>12.5</v>
      </c>
      <c r="G30" s="33">
        <f t="shared" si="5"/>
        <v>500</v>
      </c>
      <c r="H30" s="18">
        <v>450.0</v>
      </c>
      <c r="I30" s="33" t="s">
        <v>21</v>
      </c>
      <c r="J30" s="30" t="s">
        <v>0</v>
      </c>
      <c r="K30" s="49" t="s">
        <v>374</v>
      </c>
    </row>
    <row r="31" ht="14.25" customHeight="1">
      <c r="B31" s="22"/>
      <c r="C31" s="23"/>
      <c r="D31" s="24"/>
      <c r="E31" s="25"/>
      <c r="F31" s="25"/>
      <c r="G31" s="53"/>
      <c r="H31" s="25"/>
      <c r="I31" s="25"/>
      <c r="J31" s="53"/>
      <c r="K31" s="26"/>
    </row>
    <row r="32" ht="14.25" customHeight="1">
      <c r="B32" s="91"/>
      <c r="C32" s="40" t="s">
        <v>37</v>
      </c>
      <c r="D32" s="57"/>
      <c r="E32" s="42" t="s">
        <v>302</v>
      </c>
      <c r="F32" s="42"/>
      <c r="G32" s="75"/>
      <c r="H32" s="75"/>
      <c r="I32" s="75"/>
      <c r="J32" s="75"/>
      <c r="K32" s="5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6.0"/>
    <col customWidth="1" min="3" max="3" width="25.71"/>
    <col customWidth="1" min="9" max="9" width="14.14"/>
    <col customWidth="1" min="17" max="18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51">
        <v>3.0</v>
      </c>
      <c r="E4" s="18">
        <v>6.0</v>
      </c>
      <c r="F4" s="17">
        <v>0.55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5">
        <v>11.0</v>
      </c>
      <c r="F6" s="25">
        <v>10.0</v>
      </c>
      <c r="G6" s="25">
        <f t="shared" ref="G6:G7" si="2">F6*E6*D6</f>
        <v>440</v>
      </c>
      <c r="H6" s="25">
        <v>400.0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381</v>
      </c>
      <c r="G7" s="25" t="str">
        <f t="shared" si="2"/>
        <v>#VALUE!</v>
      </c>
      <c r="H7" s="28">
        <v>35.0</v>
      </c>
      <c r="I7" s="25" t="s">
        <v>3</v>
      </c>
      <c r="J7" s="25"/>
      <c r="K7" s="26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10.0</v>
      </c>
      <c r="F8" s="25">
        <v>32.0</v>
      </c>
      <c r="G8" s="33">
        <f>D8*E8*F8</f>
        <v>1280</v>
      </c>
      <c r="H8" s="73">
        <v>1152.0</v>
      </c>
      <c r="I8" s="25" t="s">
        <v>3</v>
      </c>
      <c r="J8" s="26"/>
      <c r="K8" s="26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91"/>
      <c r="C10" s="40" t="s">
        <v>372</v>
      </c>
      <c r="D10" s="40" t="s">
        <v>33</v>
      </c>
      <c r="E10" s="40" t="s">
        <v>32</v>
      </c>
      <c r="F10" s="40" t="s">
        <v>30</v>
      </c>
      <c r="G10" s="40" t="s">
        <v>372</v>
      </c>
      <c r="H10" s="42"/>
      <c r="I10" s="42" t="s">
        <v>342</v>
      </c>
      <c r="J10" s="42"/>
      <c r="K10" s="58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51"/>
      <c r="E14" s="18"/>
      <c r="F14" s="103"/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5">
        <v>13.0</v>
      </c>
      <c r="F16" s="25">
        <v>12.0</v>
      </c>
      <c r="G16" s="33">
        <f>F16*E16*D16</f>
        <v>624</v>
      </c>
      <c r="H16" s="25">
        <v>576.0</v>
      </c>
      <c r="I16" s="33" t="s">
        <v>21</v>
      </c>
      <c r="J16" s="33"/>
      <c r="K16" s="26"/>
    </row>
    <row r="17">
      <c r="B17" s="27" t="s">
        <v>16</v>
      </c>
      <c r="C17" s="23" t="s">
        <v>105</v>
      </c>
      <c r="D17" s="24">
        <v>4.0</v>
      </c>
      <c r="E17" s="25">
        <v>15.0</v>
      </c>
      <c r="F17" s="29" t="s">
        <v>390</v>
      </c>
      <c r="G17" s="53" t="str">
        <f t="shared" ref="G17:G18" si="3">D17*E17*F17</f>
        <v>#VALUE!</v>
      </c>
      <c r="H17" s="54" t="s">
        <v>381</v>
      </c>
      <c r="I17" s="54" t="s">
        <v>3</v>
      </c>
      <c r="J17" s="25"/>
      <c r="K17" s="26"/>
    </row>
    <row r="18">
      <c r="B18" s="32" t="s">
        <v>16</v>
      </c>
      <c r="C18" s="35" t="s">
        <v>43</v>
      </c>
      <c r="D18" s="36">
        <v>4.0</v>
      </c>
      <c r="E18" s="28">
        <v>12.0</v>
      </c>
      <c r="F18" s="25">
        <v>15.0</v>
      </c>
      <c r="G18" s="53">
        <f t="shared" si="3"/>
        <v>720</v>
      </c>
      <c r="H18" s="25">
        <v>600.0</v>
      </c>
      <c r="I18" s="54" t="s">
        <v>21</v>
      </c>
      <c r="J18" s="25"/>
      <c r="K18" s="26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14" t="s">
        <v>106</v>
      </c>
      <c r="D24" s="51">
        <v>4.0</v>
      </c>
      <c r="E24" s="18" t="s">
        <v>388</v>
      </c>
      <c r="F24" s="63" t="s">
        <v>391</v>
      </c>
      <c r="G24" s="33" t="str">
        <f t="shared" ref="G24:G25" si="4">D24*E24*F24</f>
        <v>#VALUE!</v>
      </c>
      <c r="H24" s="18" t="s">
        <v>387</v>
      </c>
      <c r="I24" s="33" t="s">
        <v>46</v>
      </c>
      <c r="J24" s="53"/>
      <c r="K24" s="26"/>
    </row>
    <row r="25">
      <c r="B25" s="27" t="s">
        <v>16</v>
      </c>
      <c r="C25" s="23" t="s">
        <v>90</v>
      </c>
      <c r="D25" s="24">
        <v>4.0</v>
      </c>
      <c r="E25" s="25">
        <v>8.0</v>
      </c>
      <c r="F25" s="25">
        <v>10.0</v>
      </c>
      <c r="G25" s="53">
        <f t="shared" si="4"/>
        <v>320</v>
      </c>
      <c r="H25" s="25">
        <v>288.0</v>
      </c>
      <c r="I25" s="54" t="s">
        <v>59</v>
      </c>
      <c r="J25" s="53"/>
      <c r="K25" s="26"/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M26" s="100" t="s">
        <v>367</v>
      </c>
    </row>
    <row r="27">
      <c r="B27" s="13" t="s">
        <v>16</v>
      </c>
      <c r="C27" s="23" t="s">
        <v>300</v>
      </c>
      <c r="D27" s="24">
        <v>4.0</v>
      </c>
      <c r="E27" s="25">
        <v>14.0</v>
      </c>
      <c r="F27" s="25">
        <v>20.0</v>
      </c>
      <c r="G27" s="25">
        <f t="shared" ref="G27:G28" si="5">D27*E27*F27</f>
        <v>1120</v>
      </c>
      <c r="H27" s="25">
        <v>1280.0</v>
      </c>
      <c r="I27" s="25" t="s">
        <v>52</v>
      </c>
      <c r="J27" s="25"/>
      <c r="K27" s="26"/>
    </row>
    <row r="28">
      <c r="B28" s="13" t="s">
        <v>16</v>
      </c>
      <c r="C28" s="14" t="s">
        <v>110</v>
      </c>
      <c r="D28" s="51">
        <v>4.0</v>
      </c>
      <c r="E28" s="18">
        <v>10.0</v>
      </c>
      <c r="F28" s="19">
        <v>12.5</v>
      </c>
      <c r="G28" s="33">
        <f t="shared" si="5"/>
        <v>500</v>
      </c>
      <c r="H28" s="18">
        <v>450.0</v>
      </c>
      <c r="I28" s="33" t="s">
        <v>21</v>
      </c>
      <c r="J28" s="30" t="s">
        <v>0</v>
      </c>
      <c r="K28" s="49" t="s">
        <v>374</v>
      </c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</row>
    <row r="30">
      <c r="B30" s="38" t="s">
        <v>16</v>
      </c>
      <c r="C30" s="40" t="s">
        <v>37</v>
      </c>
      <c r="D30" s="57"/>
      <c r="E30" s="42" t="s">
        <v>302</v>
      </c>
      <c r="F30" s="42"/>
      <c r="G30" s="75"/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20.0</v>
      </c>
      <c r="G34" s="33"/>
      <c r="H34" s="18"/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15.0</v>
      </c>
      <c r="F36" s="28">
        <v>4.0</v>
      </c>
      <c r="G36" s="25">
        <f>F36*E36*D36</f>
        <v>240</v>
      </c>
      <c r="H36" s="25"/>
      <c r="I36" s="25" t="s">
        <v>52</v>
      </c>
      <c r="J36" s="25"/>
      <c r="K36" s="26"/>
    </row>
    <row r="37">
      <c r="B37" s="13" t="s">
        <v>16</v>
      </c>
      <c r="C37" s="52" t="s">
        <v>61</v>
      </c>
      <c r="D37" s="77">
        <v>4.0</v>
      </c>
      <c r="E37" s="28">
        <v>8.0</v>
      </c>
      <c r="F37" s="28" t="s">
        <v>62</v>
      </c>
      <c r="G37" s="25"/>
      <c r="H37" s="25"/>
      <c r="I37" s="25"/>
      <c r="J37" s="25"/>
      <c r="K37" s="26"/>
    </row>
    <row r="38">
      <c r="B38" s="27" t="s">
        <v>16</v>
      </c>
      <c r="C38" s="23" t="s">
        <v>63</v>
      </c>
      <c r="D38" s="24">
        <v>4.0</v>
      </c>
      <c r="E38" s="25">
        <v>8.0</v>
      </c>
      <c r="F38" s="28">
        <v>29.0</v>
      </c>
      <c r="G38" s="25">
        <f>D38*E38*F38</f>
        <v>928</v>
      </c>
      <c r="H38" s="25">
        <v>480.0</v>
      </c>
      <c r="I38" s="25" t="s">
        <v>59</v>
      </c>
      <c r="J38" s="25"/>
      <c r="K38" s="26"/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 t="s">
        <v>16</v>
      </c>
      <c r="C40" s="39" t="s">
        <v>234</v>
      </c>
      <c r="D40" s="57"/>
      <c r="E40" s="42"/>
      <c r="F40" s="42"/>
      <c r="G40" s="75"/>
      <c r="H40" s="75"/>
      <c r="I40" s="75"/>
      <c r="J40" s="75"/>
      <c r="K40" s="58"/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5.71"/>
    <col customWidth="1" min="12" max="12" width="5.71"/>
    <col customWidth="1" min="13" max="13" width="23.86"/>
    <col customWidth="1" min="14" max="17" width="6.0"/>
    <col customWidth="1" min="18" max="18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51">
        <v>3.0</v>
      </c>
      <c r="E4" s="63">
        <v>7.0</v>
      </c>
      <c r="F4" s="17">
        <v>0.6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12.0</v>
      </c>
      <c r="F6" s="25">
        <v>10.0</v>
      </c>
      <c r="G6" s="25">
        <f t="shared" ref="G6:G7" si="2">F6*E6*D6</f>
        <v>480</v>
      </c>
      <c r="H6" s="28">
        <v>440.0</v>
      </c>
      <c r="I6" s="25" t="s">
        <v>21</v>
      </c>
      <c r="J6" s="25"/>
      <c r="K6" s="26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96</v>
      </c>
      <c r="G7" s="25" t="str">
        <f t="shared" si="2"/>
        <v>#VALUE!</v>
      </c>
      <c r="H7" s="28" t="s">
        <v>381</v>
      </c>
      <c r="I7" s="25" t="s">
        <v>3</v>
      </c>
      <c r="J7" s="25"/>
      <c r="K7" s="26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11.0</v>
      </c>
      <c r="F8" s="25">
        <v>32.0</v>
      </c>
      <c r="G8" s="33">
        <f>D8*E8*F8</f>
        <v>1408</v>
      </c>
      <c r="H8" s="73">
        <v>1280.0</v>
      </c>
      <c r="I8" s="28" t="s">
        <v>21</v>
      </c>
      <c r="J8" s="26"/>
      <c r="K8" s="26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40" t="s">
        <v>30</v>
      </c>
      <c r="D10" s="40" t="s">
        <v>372</v>
      </c>
      <c r="E10" s="40" t="s">
        <v>33</v>
      </c>
      <c r="F10" s="40" t="s">
        <v>32</v>
      </c>
      <c r="G10" s="40" t="s">
        <v>30</v>
      </c>
      <c r="H10" s="42"/>
      <c r="I10" s="42" t="s">
        <v>342</v>
      </c>
      <c r="J10" s="42"/>
      <c r="K10" s="58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51">
        <v>3.0</v>
      </c>
      <c r="E14" s="18">
        <v>6.0</v>
      </c>
      <c r="F14" s="17">
        <v>0.6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14.0</v>
      </c>
      <c r="F16" s="25">
        <v>12.0</v>
      </c>
      <c r="G16" s="33">
        <f>F16*E16*D16</f>
        <v>672</v>
      </c>
      <c r="H16" s="28">
        <v>624.0</v>
      </c>
      <c r="I16" s="33" t="s">
        <v>21</v>
      </c>
      <c r="J16" s="33"/>
      <c r="K16" s="26"/>
    </row>
    <row r="17">
      <c r="B17" s="27" t="s">
        <v>16</v>
      </c>
      <c r="C17" s="23" t="s">
        <v>105</v>
      </c>
      <c r="D17" s="24">
        <v>4.0</v>
      </c>
      <c r="E17" s="25">
        <v>15.0</v>
      </c>
      <c r="F17" s="29" t="s">
        <v>96</v>
      </c>
      <c r="G17" s="53" t="str">
        <f t="shared" ref="G17:G18" si="3">D17*E17*F17</f>
        <v>#VALUE!</v>
      </c>
      <c r="H17" s="29" t="s">
        <v>390</v>
      </c>
      <c r="I17" s="54" t="s">
        <v>3</v>
      </c>
      <c r="J17" s="25"/>
      <c r="K17" s="26"/>
    </row>
    <row r="18">
      <c r="B18" s="32" t="s">
        <v>16</v>
      </c>
      <c r="C18" s="35" t="s">
        <v>43</v>
      </c>
      <c r="D18" s="36">
        <v>4.0</v>
      </c>
      <c r="E18" s="28">
        <v>13.0</v>
      </c>
      <c r="F18" s="25">
        <v>15.0</v>
      </c>
      <c r="G18" s="53">
        <f t="shared" si="3"/>
        <v>780</v>
      </c>
      <c r="H18" s="28">
        <v>720.0</v>
      </c>
      <c r="I18" s="54" t="s">
        <v>21</v>
      </c>
      <c r="J18" s="25"/>
      <c r="K18" s="26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14" t="s">
        <v>106</v>
      </c>
      <c r="D24" s="51">
        <v>4.0</v>
      </c>
      <c r="E24" s="63" t="s">
        <v>375</v>
      </c>
      <c r="F24" s="63" t="s">
        <v>392</v>
      </c>
      <c r="G24" s="33" t="str">
        <f t="shared" ref="G24:G25" si="4">D24*E24*F24</f>
        <v>#VALUE!</v>
      </c>
      <c r="H24" s="63" t="s">
        <v>391</v>
      </c>
      <c r="I24" s="33" t="s">
        <v>46</v>
      </c>
      <c r="J24" s="53"/>
      <c r="K24" s="31" t="s">
        <v>393</v>
      </c>
      <c r="M24" s="104" t="s">
        <v>91</v>
      </c>
    </row>
    <row r="25">
      <c r="B25" s="27" t="s">
        <v>16</v>
      </c>
      <c r="C25" s="23" t="s">
        <v>90</v>
      </c>
      <c r="D25" s="24">
        <v>4.0</v>
      </c>
      <c r="E25" s="25">
        <v>8.0</v>
      </c>
      <c r="F25" s="28">
        <v>11.0</v>
      </c>
      <c r="G25" s="53">
        <f t="shared" si="4"/>
        <v>352</v>
      </c>
      <c r="H25" s="28">
        <v>230.0</v>
      </c>
      <c r="I25" s="54" t="s">
        <v>59</v>
      </c>
      <c r="J25" s="53"/>
      <c r="K25" s="26"/>
      <c r="M25" s="104" t="s">
        <v>70</v>
      </c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M26" s="104" t="s">
        <v>72</v>
      </c>
    </row>
    <row r="27">
      <c r="B27" s="13" t="s">
        <v>16</v>
      </c>
      <c r="C27" s="23" t="s">
        <v>300</v>
      </c>
      <c r="D27" s="24">
        <v>4.0</v>
      </c>
      <c r="E27" s="25">
        <v>14.0</v>
      </c>
      <c r="F27" s="25">
        <v>20.0</v>
      </c>
      <c r="G27" s="25">
        <f t="shared" ref="G27:G28" si="5">D27*E27*F27</f>
        <v>1120</v>
      </c>
      <c r="H27" s="25">
        <v>1280.0</v>
      </c>
      <c r="I27" s="25" t="s">
        <v>52</v>
      </c>
      <c r="J27" s="30" t="s">
        <v>0</v>
      </c>
      <c r="K27" s="26"/>
      <c r="M27" s="104" t="s">
        <v>81</v>
      </c>
    </row>
    <row r="28">
      <c r="B28" s="13" t="s">
        <v>16</v>
      </c>
      <c r="C28" s="14" t="s">
        <v>110</v>
      </c>
      <c r="D28" s="51">
        <v>4.0</v>
      </c>
      <c r="E28" s="63">
        <v>11.0</v>
      </c>
      <c r="F28" s="19">
        <v>12.5</v>
      </c>
      <c r="G28" s="33">
        <f t="shared" si="5"/>
        <v>550</v>
      </c>
      <c r="H28" s="63">
        <v>500.0</v>
      </c>
      <c r="I28" s="33" t="s">
        <v>21</v>
      </c>
      <c r="J28" s="30" t="s">
        <v>0</v>
      </c>
      <c r="K28" s="49"/>
      <c r="M28" s="104" t="s">
        <v>53</v>
      </c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</row>
    <row r="30">
      <c r="B30" s="38" t="s">
        <v>16</v>
      </c>
      <c r="C30" s="40" t="s">
        <v>37</v>
      </c>
      <c r="D30" s="57"/>
      <c r="E30" s="42"/>
      <c r="F30" s="42"/>
      <c r="G30" s="75"/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29.0</v>
      </c>
      <c r="G34" s="33"/>
      <c r="H34" s="18"/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8.0</v>
      </c>
      <c r="F36" s="28">
        <v>8.0</v>
      </c>
      <c r="G36" s="25">
        <f>F36*E36*D36</f>
        <v>256</v>
      </c>
      <c r="H36" s="28">
        <v>240.0</v>
      </c>
      <c r="I36" s="25" t="s">
        <v>52</v>
      </c>
      <c r="J36" s="25"/>
      <c r="K36" s="26"/>
    </row>
    <row r="37">
      <c r="B37" s="13" t="s">
        <v>16</v>
      </c>
      <c r="C37" s="52" t="s">
        <v>61</v>
      </c>
      <c r="D37" s="77">
        <v>4.0</v>
      </c>
      <c r="E37" s="28">
        <v>10.0</v>
      </c>
      <c r="F37" s="28" t="s">
        <v>62</v>
      </c>
      <c r="G37" s="25">
        <f>D37*E37</f>
        <v>40</v>
      </c>
      <c r="H37" s="28">
        <v>32.0</v>
      </c>
      <c r="I37" s="25"/>
      <c r="J37" s="25"/>
      <c r="K37" s="26"/>
    </row>
    <row r="38">
      <c r="B38" s="27" t="s">
        <v>16</v>
      </c>
      <c r="C38" s="23" t="s">
        <v>63</v>
      </c>
      <c r="D38" s="24">
        <v>4.0</v>
      </c>
      <c r="E38" s="28">
        <v>7.0</v>
      </c>
      <c r="F38" s="28" t="s">
        <v>102</v>
      </c>
      <c r="G38" s="25" t="str">
        <f>D38*E38*F38</f>
        <v>#VALUE!</v>
      </c>
      <c r="H38" s="28">
        <v>928.0</v>
      </c>
      <c r="I38" s="25" t="s">
        <v>59</v>
      </c>
      <c r="J38" s="25"/>
      <c r="K38" s="26"/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 t="s">
        <v>16</v>
      </c>
      <c r="C40" s="39" t="s">
        <v>31</v>
      </c>
      <c r="D40" s="57"/>
      <c r="E40" s="42"/>
      <c r="F40" s="42"/>
      <c r="G40" s="75"/>
      <c r="H40" s="75"/>
      <c r="I40" s="75"/>
      <c r="J40" s="75"/>
      <c r="K40" s="58"/>
    </row>
  </sheetData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5.71"/>
    <col customWidth="1" min="8" max="8" width="19.14"/>
    <col customWidth="1" min="12" max="12" width="5.71"/>
    <col customWidth="1" min="13" max="13" width="23.86"/>
    <col customWidth="1" min="14" max="17" width="6.0"/>
    <col customWidth="1" min="18" max="18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63">
        <v>10.0</v>
      </c>
      <c r="F4" s="17">
        <v>0.65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8.0</v>
      </c>
      <c r="F6" s="29">
        <v>12.5</v>
      </c>
      <c r="G6" s="25">
        <f t="shared" ref="G6:G7" si="2">F6*E6*D6</f>
        <v>400</v>
      </c>
      <c r="H6" s="28">
        <v>480.0</v>
      </c>
      <c r="I6" s="25" t="s">
        <v>21</v>
      </c>
      <c r="J6" s="30" t="s">
        <v>0</v>
      </c>
      <c r="K6" s="26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87</v>
      </c>
      <c r="G7" s="25" t="str">
        <f t="shared" si="2"/>
        <v>#VALUE!</v>
      </c>
      <c r="H7" s="28" t="s">
        <v>96</v>
      </c>
      <c r="I7" s="25" t="s">
        <v>3</v>
      </c>
      <c r="J7" s="25"/>
      <c r="K7" s="26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12.0</v>
      </c>
      <c r="F8" s="25">
        <v>32.0</v>
      </c>
      <c r="G8" s="33">
        <f>D8*E8*F8</f>
        <v>1536</v>
      </c>
      <c r="H8" s="73">
        <v>1408.0</v>
      </c>
      <c r="I8" s="28" t="s">
        <v>21</v>
      </c>
      <c r="J8" s="26"/>
      <c r="K8" s="26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98</v>
      </c>
      <c r="D10" s="40" t="s">
        <v>30</v>
      </c>
      <c r="E10" s="40" t="s">
        <v>30</v>
      </c>
      <c r="F10" s="42"/>
      <c r="G10" s="42"/>
      <c r="H10" s="41" t="s">
        <v>104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63">
        <v>10.0</v>
      </c>
      <c r="F14" s="17">
        <v>0.65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15.0</v>
      </c>
      <c r="F16" s="25">
        <v>12.0</v>
      </c>
      <c r="G16" s="33">
        <f>F16*E16*D16</f>
        <v>720</v>
      </c>
      <c r="H16" s="28">
        <v>672.0</v>
      </c>
      <c r="I16" s="33" t="s">
        <v>21</v>
      </c>
      <c r="J16" s="33"/>
      <c r="K16" s="26"/>
    </row>
    <row r="17">
      <c r="B17" s="27" t="s">
        <v>16</v>
      </c>
      <c r="C17" s="23" t="s">
        <v>105</v>
      </c>
      <c r="D17" s="24">
        <v>4.0</v>
      </c>
      <c r="E17" s="25">
        <v>15.0</v>
      </c>
      <c r="F17" s="29" t="s">
        <v>87</v>
      </c>
      <c r="G17" s="53" t="str">
        <f t="shared" ref="G17:G18" si="3">D17*E17*F17</f>
        <v>#VALUE!</v>
      </c>
      <c r="H17" s="29" t="s">
        <v>96</v>
      </c>
      <c r="I17" s="54" t="s">
        <v>3</v>
      </c>
      <c r="J17" s="30" t="s">
        <v>0</v>
      </c>
      <c r="K17" s="105">
        <v>46115.0</v>
      </c>
    </row>
    <row r="18">
      <c r="B18" s="32" t="s">
        <v>16</v>
      </c>
      <c r="C18" s="35" t="s">
        <v>43</v>
      </c>
      <c r="D18" s="36">
        <v>4.0</v>
      </c>
      <c r="E18" s="28">
        <v>14.0</v>
      </c>
      <c r="F18" s="25">
        <v>15.0</v>
      </c>
      <c r="G18" s="53">
        <f t="shared" si="3"/>
        <v>840</v>
      </c>
      <c r="H18" s="28">
        <v>780.0</v>
      </c>
      <c r="I18" s="54" t="s">
        <v>21</v>
      </c>
      <c r="J18" s="25"/>
      <c r="K18" s="26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/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14" t="s">
        <v>106</v>
      </c>
      <c r="D24" s="51">
        <v>4.0</v>
      </c>
      <c r="E24" s="63" t="s">
        <v>394</v>
      </c>
      <c r="F24" s="63" t="s">
        <v>101</v>
      </c>
      <c r="G24" s="33" t="str">
        <f t="shared" ref="G24:G25" si="4">D24*E24*F24</f>
        <v>#VALUE!</v>
      </c>
      <c r="H24" s="63" t="s">
        <v>392</v>
      </c>
      <c r="I24" s="33" t="s">
        <v>46</v>
      </c>
      <c r="J24" s="53"/>
      <c r="K24" s="31" t="s">
        <v>393</v>
      </c>
      <c r="M24" s="81" t="s">
        <v>48</v>
      </c>
    </row>
    <row r="25">
      <c r="B25" s="27" t="s">
        <v>16</v>
      </c>
      <c r="C25" s="23" t="s">
        <v>90</v>
      </c>
      <c r="D25" s="24">
        <v>4.0</v>
      </c>
      <c r="E25" s="25">
        <v>8.0</v>
      </c>
      <c r="F25" s="29">
        <v>12.5</v>
      </c>
      <c r="G25" s="53">
        <f t="shared" si="4"/>
        <v>400</v>
      </c>
      <c r="H25" s="28">
        <v>352.0</v>
      </c>
      <c r="I25" s="54" t="s">
        <v>59</v>
      </c>
      <c r="J25" s="53"/>
      <c r="K25" s="26"/>
      <c r="M25" s="81" t="s">
        <v>50</v>
      </c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M26" s="81" t="s">
        <v>50</v>
      </c>
    </row>
    <row r="27">
      <c r="B27" s="13" t="s">
        <v>16</v>
      </c>
      <c r="C27" s="23" t="s">
        <v>300</v>
      </c>
      <c r="D27" s="24">
        <v>4.0</v>
      </c>
      <c r="E27" s="28">
        <v>16.0</v>
      </c>
      <c r="F27" s="25">
        <v>20.0</v>
      </c>
      <c r="G27" s="25">
        <f t="shared" ref="G27:G28" si="5">D27*E27*F27</f>
        <v>1280</v>
      </c>
      <c r="H27" s="28">
        <v>1120.0</v>
      </c>
      <c r="I27" s="25" t="s">
        <v>52</v>
      </c>
      <c r="J27" s="30" t="s">
        <v>0</v>
      </c>
      <c r="K27" s="26"/>
      <c r="M27" s="81" t="s">
        <v>53</v>
      </c>
    </row>
    <row r="28">
      <c r="B28" s="13" t="s">
        <v>16</v>
      </c>
      <c r="C28" s="14" t="s">
        <v>110</v>
      </c>
      <c r="D28" s="51">
        <v>4.0</v>
      </c>
      <c r="E28" s="63">
        <v>12.0</v>
      </c>
      <c r="F28" s="19">
        <v>12.5</v>
      </c>
      <c r="G28" s="33">
        <f t="shared" si="5"/>
        <v>600</v>
      </c>
      <c r="H28" s="63">
        <v>550.0</v>
      </c>
      <c r="I28" s="33" t="s">
        <v>21</v>
      </c>
      <c r="J28" s="30" t="s">
        <v>0</v>
      </c>
      <c r="K28" s="49"/>
      <c r="M28" s="80"/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</row>
    <row r="30">
      <c r="B30" s="38" t="s">
        <v>16</v>
      </c>
      <c r="C30" s="40" t="s">
        <v>37</v>
      </c>
      <c r="D30" s="81" t="s">
        <v>48</v>
      </c>
      <c r="E30" s="81" t="s">
        <v>50</v>
      </c>
      <c r="F30" s="81" t="s">
        <v>50</v>
      </c>
      <c r="G30" s="81" t="s">
        <v>53</v>
      </c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34.0</v>
      </c>
      <c r="G34" s="33">
        <f>D34*E34*F34</f>
        <v>1088</v>
      </c>
      <c r="H34" s="63">
        <v>928.0</v>
      </c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9.0</v>
      </c>
      <c r="F36" s="28">
        <v>8.0</v>
      </c>
      <c r="G36" s="25">
        <f>F36*E36*D36</f>
        <v>288</v>
      </c>
      <c r="H36" s="28">
        <v>256.0</v>
      </c>
      <c r="I36" s="25" t="s">
        <v>52</v>
      </c>
      <c r="J36" s="30" t="s">
        <v>0</v>
      </c>
      <c r="K36" s="26"/>
    </row>
    <row r="37">
      <c r="B37" s="13" t="s">
        <v>16</v>
      </c>
      <c r="C37" s="52" t="s">
        <v>61</v>
      </c>
      <c r="D37" s="77">
        <v>4.0</v>
      </c>
      <c r="E37" s="28">
        <v>11.0</v>
      </c>
      <c r="F37" s="28" t="s">
        <v>62</v>
      </c>
      <c r="G37" s="25">
        <f>D37*E37</f>
        <v>44</v>
      </c>
      <c r="H37" s="28">
        <v>40.0</v>
      </c>
      <c r="I37" s="28" t="s">
        <v>21</v>
      </c>
      <c r="J37" s="25"/>
      <c r="K37" s="26"/>
    </row>
    <row r="38">
      <c r="B38" s="27" t="s">
        <v>16</v>
      </c>
      <c r="C38" s="23" t="s">
        <v>63</v>
      </c>
      <c r="D38" s="24">
        <v>4.0</v>
      </c>
      <c r="E38" s="28">
        <v>8.0</v>
      </c>
      <c r="F38" s="28" t="s">
        <v>102</v>
      </c>
      <c r="G38" s="25" t="str">
        <f>D38*E38*F38</f>
        <v>#VALUE!</v>
      </c>
      <c r="H38" s="28" t="s">
        <v>395</v>
      </c>
      <c r="I38" s="25" t="s">
        <v>59</v>
      </c>
      <c r="J38" s="25"/>
      <c r="K38" s="26"/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 t="s">
        <v>16</v>
      </c>
      <c r="C40" s="40" t="s">
        <v>44</v>
      </c>
      <c r="D40" s="42"/>
      <c r="E40" s="75"/>
      <c r="F40" s="42"/>
      <c r="G40" s="75"/>
      <c r="H40" s="75"/>
      <c r="I40" s="75"/>
      <c r="J40" s="75"/>
      <c r="K40" s="5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8" max="8" width="16.29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79">
        <v>46272.0</v>
      </c>
      <c r="F4" s="17">
        <v>0.66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10.0</v>
      </c>
      <c r="F6" s="29">
        <v>11.3</v>
      </c>
      <c r="G6" s="25">
        <f t="shared" ref="G6:G7" si="2">F6*E6*D6</f>
        <v>452</v>
      </c>
      <c r="H6" s="28">
        <v>452.0</v>
      </c>
      <c r="I6" s="25" t="s">
        <v>21</v>
      </c>
      <c r="J6" s="18"/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>
        <v>35.0</v>
      </c>
      <c r="G7" s="25">
        <f t="shared" si="2"/>
        <v>2100</v>
      </c>
      <c r="H7" s="28">
        <v>40.0</v>
      </c>
      <c r="I7" s="25" t="s">
        <v>3</v>
      </c>
      <c r="J7" s="30" t="s">
        <v>0</v>
      </c>
      <c r="K7" s="31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8.0</v>
      </c>
      <c r="F8" s="28">
        <v>37.0</v>
      </c>
      <c r="G8" s="33">
        <f>D8*E8*F8</f>
        <v>1184</v>
      </c>
      <c r="H8" s="28" t="s">
        <v>76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31</v>
      </c>
      <c r="D10" s="39" t="s">
        <v>32</v>
      </c>
      <c r="E10" s="39" t="s">
        <v>33</v>
      </c>
      <c r="F10" s="40" t="s">
        <v>30</v>
      </c>
      <c r="G10" s="39" t="s">
        <v>31</v>
      </c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79">
        <v>46272.0</v>
      </c>
      <c r="F14" s="17">
        <v>0.66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12.0</v>
      </c>
      <c r="F16" s="28">
        <v>16.0</v>
      </c>
      <c r="G16" s="33">
        <f>F16*E16*D16</f>
        <v>768</v>
      </c>
      <c r="H16" s="28">
        <v>704.0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42</v>
      </c>
      <c r="G17" s="53" t="str">
        <f t="shared" ref="G17:G18" si="3">D17*E17*F17</f>
        <v>#VALUE!</v>
      </c>
      <c r="H17" s="29" t="s">
        <v>77</v>
      </c>
      <c r="I17" s="54" t="s">
        <v>3</v>
      </c>
      <c r="J17" s="33"/>
      <c r="K17" s="55"/>
    </row>
    <row r="18">
      <c r="B18" s="32" t="s">
        <v>16</v>
      </c>
      <c r="C18" s="35" t="s">
        <v>43</v>
      </c>
      <c r="D18" s="36">
        <v>4.0</v>
      </c>
      <c r="E18" s="28">
        <v>11.0</v>
      </c>
      <c r="F18" s="28">
        <v>19.0</v>
      </c>
      <c r="G18" s="53">
        <f t="shared" si="3"/>
        <v>836</v>
      </c>
      <c r="H18" s="28">
        <v>532.0</v>
      </c>
      <c r="I18" s="54" t="s">
        <v>21</v>
      </c>
      <c r="J18" s="30" t="s">
        <v>0</v>
      </c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62" t="s">
        <v>45</v>
      </c>
      <c r="D24" s="15">
        <v>4.0</v>
      </c>
      <c r="E24" s="79">
        <v>46272.0</v>
      </c>
      <c r="F24" s="17">
        <v>0.66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/>
      <c r="C25" s="52"/>
      <c r="D25" s="24"/>
      <c r="E25" s="28"/>
      <c r="F25" s="29"/>
      <c r="G25" s="53"/>
      <c r="H25" s="28"/>
      <c r="I25" s="54"/>
      <c r="J25" s="53"/>
      <c r="K25" s="31"/>
      <c r="L25" s="65" t="s">
        <v>78</v>
      </c>
    </row>
    <row r="26">
      <c r="B26" s="27" t="s">
        <v>16</v>
      </c>
      <c r="C26" s="52" t="s">
        <v>49</v>
      </c>
      <c r="D26" s="24">
        <v>4.0</v>
      </c>
      <c r="E26" s="28">
        <v>12.0</v>
      </c>
      <c r="F26" s="29">
        <v>12.5</v>
      </c>
      <c r="G26" s="53">
        <f t="shared" ref="G26:G27" si="4">D26*E26*F26</f>
        <v>600</v>
      </c>
      <c r="H26" s="28">
        <v>500.0</v>
      </c>
      <c r="I26" s="29" t="s">
        <v>21</v>
      </c>
      <c r="J26" s="53"/>
      <c r="K26" s="31"/>
      <c r="L26" s="65" t="s">
        <v>79</v>
      </c>
    </row>
    <row r="27">
      <c r="B27" s="13" t="s">
        <v>16</v>
      </c>
      <c r="C27" s="52" t="s">
        <v>51</v>
      </c>
      <c r="D27" s="24">
        <v>4.0</v>
      </c>
      <c r="E27" s="28">
        <v>20.0</v>
      </c>
      <c r="F27" s="25">
        <v>20.0</v>
      </c>
      <c r="G27" s="25">
        <f t="shared" si="4"/>
        <v>1600</v>
      </c>
      <c r="H27" s="28">
        <v>1440.0</v>
      </c>
      <c r="I27" s="25" t="s">
        <v>52</v>
      </c>
      <c r="J27" s="30" t="s">
        <v>0</v>
      </c>
      <c r="K27" s="31"/>
      <c r="L27" s="65" t="s">
        <v>80</v>
      </c>
    </row>
    <row r="28">
      <c r="B28" s="13"/>
      <c r="C28" s="66"/>
      <c r="D28" s="67"/>
      <c r="E28" s="68"/>
      <c r="F28" s="69"/>
      <c r="G28" s="70"/>
      <c r="H28" s="69"/>
      <c r="I28" s="70"/>
      <c r="J28" s="70"/>
      <c r="K28" s="71"/>
      <c r="L28" s="65" t="s">
        <v>81</v>
      </c>
    </row>
    <row r="29">
      <c r="B29" s="13" t="s">
        <v>16</v>
      </c>
      <c r="C29" s="62" t="s">
        <v>54</v>
      </c>
      <c r="D29" s="51">
        <v>4.0</v>
      </c>
      <c r="E29" s="63">
        <v>8.0</v>
      </c>
      <c r="F29" s="72">
        <v>12.5</v>
      </c>
      <c r="G29" s="33">
        <f>D29*E29*F29</f>
        <v>400</v>
      </c>
      <c r="H29" s="72" t="s">
        <v>55</v>
      </c>
      <c r="I29" s="33" t="s">
        <v>21</v>
      </c>
      <c r="J29" s="30" t="s">
        <v>0</v>
      </c>
      <c r="K29" s="74"/>
      <c r="L29" s="65" t="s">
        <v>53</v>
      </c>
    </row>
    <row r="30">
      <c r="B30" s="22"/>
      <c r="C30" s="23"/>
      <c r="D30" s="24"/>
      <c r="E30" s="25"/>
      <c r="F30" s="25"/>
      <c r="G30" s="53"/>
      <c r="H30" s="25"/>
      <c r="I30" s="25"/>
      <c r="J30" s="53"/>
      <c r="K30" s="26"/>
    </row>
    <row r="31">
      <c r="B31" s="38" t="s">
        <v>16</v>
      </c>
      <c r="C31" s="40" t="s">
        <v>37</v>
      </c>
      <c r="D31" s="42"/>
      <c r="E31" s="75"/>
      <c r="F31" s="42"/>
      <c r="G31" s="75"/>
      <c r="H31" s="75"/>
      <c r="I31" s="75"/>
      <c r="J31" s="75"/>
      <c r="K31" s="58"/>
    </row>
    <row r="33">
      <c r="B33" s="76" t="s">
        <v>57</v>
      </c>
      <c r="C33" s="2" t="s">
        <v>2</v>
      </c>
      <c r="D33" s="1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>
      <c r="B34" s="5"/>
      <c r="C34" s="61"/>
      <c r="D34" s="6"/>
      <c r="E34" s="7"/>
      <c r="F34" s="7"/>
      <c r="G34" s="7"/>
      <c r="H34" s="8"/>
      <c r="I34" s="7"/>
      <c r="J34" s="9"/>
      <c r="K34" s="9"/>
    </row>
    <row r="35">
      <c r="B35" s="13" t="s">
        <v>16</v>
      </c>
      <c r="C35" s="62" t="s">
        <v>58</v>
      </c>
      <c r="D35" s="15">
        <v>4.0</v>
      </c>
      <c r="E35" s="63">
        <v>8.0</v>
      </c>
      <c r="F35" s="63">
        <v>52.0</v>
      </c>
      <c r="G35" s="33">
        <f>D35*E35*F35</f>
        <v>1664</v>
      </c>
      <c r="H35" s="63">
        <v>1536.0</v>
      </c>
      <c r="I35" s="33"/>
      <c r="J35" s="53"/>
      <c r="K35" s="26"/>
    </row>
    <row r="36">
      <c r="B36" s="27"/>
      <c r="C36" s="23"/>
      <c r="D36" s="24"/>
      <c r="E36" s="25"/>
      <c r="F36" s="25"/>
      <c r="G36" s="53"/>
      <c r="H36" s="25"/>
      <c r="I36" s="54"/>
      <c r="J36" s="53"/>
      <c r="K36" s="26"/>
    </row>
    <row r="37">
      <c r="B37" s="27" t="s">
        <v>16</v>
      </c>
      <c r="C37" s="23" t="s">
        <v>60</v>
      </c>
      <c r="D37" s="24">
        <v>4.0</v>
      </c>
      <c r="E37" s="28">
        <v>12.0</v>
      </c>
      <c r="F37" s="28">
        <v>8.0</v>
      </c>
      <c r="G37" s="25">
        <f>F37*E37*D37</f>
        <v>384</v>
      </c>
      <c r="H37" s="28">
        <v>352.0</v>
      </c>
      <c r="I37" s="25" t="s">
        <v>52</v>
      </c>
      <c r="J37" s="30" t="s">
        <v>0</v>
      </c>
      <c r="K37" s="31"/>
    </row>
    <row r="38">
      <c r="B38" s="13" t="s">
        <v>16</v>
      </c>
      <c r="C38" s="52" t="s">
        <v>61</v>
      </c>
      <c r="D38" s="77">
        <v>4.0</v>
      </c>
      <c r="E38" s="28">
        <v>14.0</v>
      </c>
      <c r="F38" s="28" t="s">
        <v>62</v>
      </c>
      <c r="G38" s="25">
        <f>D38*E38</f>
        <v>56</v>
      </c>
      <c r="H38" s="28">
        <v>52.0</v>
      </c>
      <c r="I38" s="28" t="s">
        <v>21</v>
      </c>
      <c r="J38" s="25"/>
      <c r="K38" s="31"/>
    </row>
    <row r="39">
      <c r="B39" s="27" t="s">
        <v>16</v>
      </c>
      <c r="C39" s="23" t="s">
        <v>63</v>
      </c>
      <c r="D39" s="24">
        <v>4.0</v>
      </c>
      <c r="E39" s="28">
        <v>8.0</v>
      </c>
      <c r="F39" s="28">
        <v>39.0</v>
      </c>
      <c r="G39" s="25">
        <f>D39*E39*F39</f>
        <v>1248</v>
      </c>
      <c r="H39" s="28" t="s">
        <v>64</v>
      </c>
      <c r="I39" s="25" t="s">
        <v>59</v>
      </c>
      <c r="J39" s="25"/>
      <c r="K39" s="28"/>
    </row>
    <row r="40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>
      <c r="B41" s="38" t="s">
        <v>16</v>
      </c>
      <c r="C41" s="40" t="s">
        <v>44</v>
      </c>
      <c r="D41" s="42"/>
      <c r="E41" s="75"/>
      <c r="F41" s="42"/>
      <c r="G41" s="75"/>
      <c r="H41" s="75"/>
      <c r="I41" s="75"/>
      <c r="J41" s="75"/>
      <c r="K41" s="58"/>
    </row>
    <row r="42">
      <c r="K42" s="7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8" max="8" width="16.29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79">
        <v>46303.0</v>
      </c>
      <c r="F4" s="17">
        <v>0.64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10.0</v>
      </c>
      <c r="F6" s="29">
        <v>11.3</v>
      </c>
      <c r="G6" s="25">
        <f t="shared" ref="G6:G7" si="2">F6*E6*D6</f>
        <v>452</v>
      </c>
      <c r="H6" s="28">
        <v>407.0</v>
      </c>
      <c r="I6" s="25" t="s">
        <v>21</v>
      </c>
      <c r="J6" s="30" t="s">
        <v>0</v>
      </c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>
        <v>35.0</v>
      </c>
      <c r="G7" s="25">
        <f t="shared" si="2"/>
        <v>2100</v>
      </c>
      <c r="H7" s="28">
        <v>40.0</v>
      </c>
      <c r="I7" s="25" t="s">
        <v>3</v>
      </c>
      <c r="J7" s="25"/>
      <c r="K7" s="31" t="s">
        <v>82</v>
      </c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8.0</v>
      </c>
      <c r="F8" s="28" t="s">
        <v>76</v>
      </c>
      <c r="G8" s="33" t="str">
        <f>D8*E8*F8</f>
        <v>#VALUE!</v>
      </c>
      <c r="H8" s="28" t="s">
        <v>83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32</v>
      </c>
      <c r="D10" s="39" t="s">
        <v>33</v>
      </c>
      <c r="E10" s="40" t="s">
        <v>30</v>
      </c>
      <c r="F10" s="39" t="s">
        <v>31</v>
      </c>
      <c r="G10" s="39" t="s">
        <v>32</v>
      </c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79">
        <v>46303.0</v>
      </c>
      <c r="F14" s="17">
        <v>0.64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11.0</v>
      </c>
      <c r="F16" s="28">
        <v>16.0</v>
      </c>
      <c r="G16" s="33">
        <f>F16*E16*D16</f>
        <v>704</v>
      </c>
      <c r="H16" s="28">
        <v>640.0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77</v>
      </c>
      <c r="G17" s="53" t="str">
        <f t="shared" ref="G17:G18" si="3">D17*E17*F17</f>
        <v>#VALUE!</v>
      </c>
      <c r="H17" s="29" t="s">
        <v>77</v>
      </c>
      <c r="I17" s="54" t="s">
        <v>3</v>
      </c>
      <c r="J17" s="30" t="s">
        <v>0</v>
      </c>
      <c r="K17" s="55" t="s">
        <v>84</v>
      </c>
    </row>
    <row r="18">
      <c r="B18" s="32" t="s">
        <v>16</v>
      </c>
      <c r="C18" s="35" t="s">
        <v>43</v>
      </c>
      <c r="D18" s="36">
        <v>4.0</v>
      </c>
      <c r="E18" s="28" t="s">
        <v>85</v>
      </c>
      <c r="F18" s="28">
        <v>19.0</v>
      </c>
      <c r="G18" s="53" t="str">
        <f t="shared" si="3"/>
        <v>#VALUE!</v>
      </c>
      <c r="H18" s="28">
        <v>532.0</v>
      </c>
      <c r="I18" s="54" t="s">
        <v>21</v>
      </c>
      <c r="J18" s="25"/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62" t="s">
        <v>45</v>
      </c>
      <c r="D24" s="15">
        <v>4.0</v>
      </c>
      <c r="E24" s="79">
        <v>46303.0</v>
      </c>
      <c r="F24" s="17">
        <v>0.64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/>
      <c r="C25" s="52"/>
      <c r="D25" s="24"/>
      <c r="E25" s="28"/>
      <c r="F25" s="29"/>
      <c r="G25" s="53"/>
      <c r="H25" s="28"/>
      <c r="I25" s="54"/>
      <c r="J25" s="53"/>
      <c r="K25" s="31"/>
      <c r="L25" s="65" t="s">
        <v>48</v>
      </c>
    </row>
    <row r="26">
      <c r="B26" s="27" t="s">
        <v>16</v>
      </c>
      <c r="C26" s="52" t="s">
        <v>49</v>
      </c>
      <c r="D26" s="24">
        <v>4.0</v>
      </c>
      <c r="E26" s="28">
        <v>10.0</v>
      </c>
      <c r="F26" s="29">
        <v>12.5</v>
      </c>
      <c r="G26" s="53">
        <f t="shared" ref="G26:G27" si="4">D26*E26*F26</f>
        <v>500</v>
      </c>
      <c r="H26" s="28">
        <v>400.0</v>
      </c>
      <c r="I26" s="54" t="s">
        <v>59</v>
      </c>
      <c r="J26" s="53"/>
      <c r="K26" s="31"/>
      <c r="L26" s="65" t="s">
        <v>50</v>
      </c>
    </row>
    <row r="27">
      <c r="B27" s="13" t="s">
        <v>16</v>
      </c>
      <c r="C27" s="52" t="s">
        <v>51</v>
      </c>
      <c r="D27" s="24">
        <v>4.0</v>
      </c>
      <c r="E27" s="28">
        <v>18.0</v>
      </c>
      <c r="F27" s="25">
        <v>20.0</v>
      </c>
      <c r="G27" s="25">
        <f t="shared" si="4"/>
        <v>1440</v>
      </c>
      <c r="H27" s="28">
        <v>1280.0</v>
      </c>
      <c r="I27" s="25" t="s">
        <v>52</v>
      </c>
      <c r="J27" s="30" t="s">
        <v>0</v>
      </c>
      <c r="K27" s="31"/>
      <c r="L27" s="65" t="s">
        <v>50</v>
      </c>
    </row>
    <row r="28">
      <c r="B28" s="13"/>
      <c r="C28" s="66"/>
      <c r="D28" s="67"/>
      <c r="E28" s="68"/>
      <c r="F28" s="69"/>
      <c r="G28" s="70"/>
      <c r="H28" s="69"/>
      <c r="I28" s="70"/>
      <c r="J28" s="30"/>
      <c r="K28" s="71"/>
      <c r="L28" s="65" t="s">
        <v>53</v>
      </c>
    </row>
    <row r="29">
      <c r="B29" s="13" t="s">
        <v>16</v>
      </c>
      <c r="C29" s="62" t="s">
        <v>54</v>
      </c>
      <c r="D29" s="51">
        <v>4.0</v>
      </c>
      <c r="E29" s="63">
        <v>8.0</v>
      </c>
      <c r="F29" s="72" t="s">
        <v>55</v>
      </c>
      <c r="G29" s="33" t="str">
        <f>D29*E29*F29</f>
        <v>#VALUE!</v>
      </c>
      <c r="H29" s="72" t="s">
        <v>86</v>
      </c>
      <c r="I29" s="33" t="s">
        <v>21</v>
      </c>
      <c r="J29" s="30" t="s">
        <v>0</v>
      </c>
      <c r="K29" s="74"/>
      <c r="L29" s="80"/>
    </row>
    <row r="30">
      <c r="B30" s="22"/>
      <c r="C30" s="23"/>
      <c r="D30" s="24"/>
      <c r="E30" s="25"/>
      <c r="F30" s="25"/>
      <c r="G30" s="53"/>
      <c r="H30" s="25"/>
      <c r="I30" s="25"/>
      <c r="J30" s="53"/>
      <c r="K30" s="26"/>
    </row>
    <row r="31">
      <c r="B31" s="38" t="s">
        <v>16</v>
      </c>
      <c r="C31" s="40" t="s">
        <v>37</v>
      </c>
      <c r="D31" s="42"/>
      <c r="E31" s="75"/>
      <c r="F31" s="42"/>
      <c r="G31" s="75"/>
      <c r="H31" s="75"/>
      <c r="I31" s="75"/>
      <c r="J31" s="75"/>
      <c r="K31" s="58"/>
    </row>
    <row r="33">
      <c r="B33" s="76" t="s">
        <v>57</v>
      </c>
      <c r="C33" s="2" t="s">
        <v>2</v>
      </c>
      <c r="D33" s="1" t="s">
        <v>3</v>
      </c>
      <c r="E33" s="2" t="s">
        <v>4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</row>
    <row r="34">
      <c r="B34" s="5"/>
      <c r="C34" s="61"/>
      <c r="D34" s="6"/>
      <c r="E34" s="7"/>
      <c r="F34" s="7"/>
      <c r="G34" s="7"/>
      <c r="H34" s="8"/>
      <c r="I34" s="7"/>
      <c r="J34" s="9"/>
      <c r="K34" s="9"/>
    </row>
    <row r="35">
      <c r="B35" s="13"/>
      <c r="C35" s="62" t="s">
        <v>58</v>
      </c>
      <c r="D35" s="15">
        <v>4.0</v>
      </c>
      <c r="E35" s="63">
        <v>8.0</v>
      </c>
      <c r="F35" s="63">
        <v>52.0</v>
      </c>
      <c r="G35" s="33">
        <f>D35*E35*F35</f>
        <v>1664</v>
      </c>
      <c r="H35" s="63">
        <v>1536.0</v>
      </c>
      <c r="I35" s="33"/>
      <c r="J35" s="53"/>
      <c r="K35" s="26"/>
    </row>
    <row r="36">
      <c r="B36" s="27"/>
      <c r="C36" s="23"/>
      <c r="D36" s="24"/>
      <c r="E36" s="25"/>
      <c r="F36" s="25"/>
      <c r="G36" s="53"/>
      <c r="H36" s="25"/>
      <c r="I36" s="54"/>
      <c r="J36" s="53"/>
      <c r="K36" s="26"/>
    </row>
    <row r="37">
      <c r="B37" s="27"/>
      <c r="C37" s="23" t="s">
        <v>60</v>
      </c>
      <c r="D37" s="24">
        <v>4.0</v>
      </c>
      <c r="E37" s="28">
        <v>12.0</v>
      </c>
      <c r="F37" s="28">
        <v>8.0</v>
      </c>
      <c r="G37" s="25">
        <f>F37*E37*D37</f>
        <v>384</v>
      </c>
      <c r="H37" s="28">
        <v>352.0</v>
      </c>
      <c r="I37" s="25" t="s">
        <v>52</v>
      </c>
      <c r="J37" s="30" t="s">
        <v>0</v>
      </c>
      <c r="K37" s="31"/>
    </row>
    <row r="38">
      <c r="B38" s="13"/>
      <c r="C38" s="52" t="s">
        <v>61</v>
      </c>
      <c r="D38" s="77">
        <v>4.0</v>
      </c>
      <c r="E38" s="28">
        <v>14.0</v>
      </c>
      <c r="F38" s="28" t="s">
        <v>62</v>
      </c>
      <c r="G38" s="25">
        <f>D38*E38</f>
        <v>56</v>
      </c>
      <c r="H38" s="28">
        <v>52.0</v>
      </c>
      <c r="I38" s="28" t="s">
        <v>21</v>
      </c>
      <c r="J38" s="25"/>
      <c r="K38" s="31"/>
    </row>
    <row r="39">
      <c r="B39" s="27"/>
      <c r="C39" s="23" t="s">
        <v>63</v>
      </c>
      <c r="D39" s="24">
        <v>4.0</v>
      </c>
      <c r="E39" s="28">
        <v>8.0</v>
      </c>
      <c r="F39" s="28">
        <v>39.0</v>
      </c>
      <c r="G39" s="25">
        <f>D39*E39*F39</f>
        <v>1248</v>
      </c>
      <c r="H39" s="28" t="s">
        <v>64</v>
      </c>
      <c r="I39" s="25" t="s">
        <v>59</v>
      </c>
      <c r="J39" s="25"/>
      <c r="K39" s="28"/>
    </row>
    <row r="40">
      <c r="B40" s="22"/>
      <c r="C40" s="23"/>
      <c r="D40" s="24"/>
      <c r="E40" s="25"/>
      <c r="F40" s="25"/>
      <c r="G40" s="53"/>
      <c r="H40" s="25"/>
      <c r="I40" s="25"/>
      <c r="J40" s="53"/>
      <c r="K40" s="26"/>
    </row>
    <row r="41">
      <c r="B41" s="38"/>
      <c r="C41" s="40" t="s">
        <v>44</v>
      </c>
      <c r="D41" s="42"/>
      <c r="E41" s="75"/>
      <c r="F41" s="42"/>
      <c r="G41" s="75"/>
      <c r="H41" s="75"/>
      <c r="I41" s="75"/>
      <c r="J41" s="75"/>
      <c r="K41" s="58"/>
    </row>
    <row r="42">
      <c r="K42" s="7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5" max="5" width="16.86"/>
    <col customWidth="1" min="8" max="8" width="16.29"/>
    <col customWidth="1" min="11" max="11" width="15.0"/>
    <col customWidth="1" min="12" max="12" width="20.43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79">
        <v>46335.0</v>
      </c>
      <c r="F4" s="17">
        <v>0.62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9.0</v>
      </c>
      <c r="F6" s="29">
        <v>11.3</v>
      </c>
      <c r="G6" s="25">
        <f t="shared" ref="G6:G7" si="2">F6*E6*D6</f>
        <v>406.8</v>
      </c>
      <c r="H6" s="28">
        <v>362.0</v>
      </c>
      <c r="I6" s="25" t="s">
        <v>21</v>
      </c>
      <c r="J6" s="30" t="s">
        <v>0</v>
      </c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>
        <v>40.0</v>
      </c>
      <c r="G7" s="25">
        <f t="shared" si="2"/>
        <v>2400</v>
      </c>
      <c r="H7" s="28" t="s">
        <v>87</v>
      </c>
      <c r="I7" s="25" t="s">
        <v>3</v>
      </c>
      <c r="J7" s="25"/>
      <c r="K7" s="31" t="s">
        <v>82</v>
      </c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8.0</v>
      </c>
      <c r="F8" s="28" t="s">
        <v>83</v>
      </c>
      <c r="G8" s="33" t="str">
        <f>D8*E8*F8</f>
        <v>#VALUE!</v>
      </c>
      <c r="H8" s="28" t="s">
        <v>88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33</v>
      </c>
      <c r="D10" s="40" t="s">
        <v>30</v>
      </c>
      <c r="E10" s="39" t="s">
        <v>31</v>
      </c>
      <c r="F10" s="39" t="s">
        <v>32</v>
      </c>
      <c r="G10" s="42"/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79">
        <v>46335.0</v>
      </c>
      <c r="F14" s="17">
        <v>0.62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10.0</v>
      </c>
      <c r="F16" s="28">
        <v>16.0</v>
      </c>
      <c r="G16" s="33">
        <f>F16*E16*D16</f>
        <v>640</v>
      </c>
      <c r="H16" s="28">
        <v>720.0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77</v>
      </c>
      <c r="G17" s="53" t="str">
        <f t="shared" ref="G17:G18" si="3">D17*E17*F17</f>
        <v>#VALUE!</v>
      </c>
      <c r="H17" s="29" t="s">
        <v>89</v>
      </c>
      <c r="I17" s="54" t="s">
        <v>3</v>
      </c>
      <c r="J17" s="30" t="s">
        <v>0</v>
      </c>
      <c r="K17" s="55" t="s">
        <v>84</v>
      </c>
    </row>
    <row r="18">
      <c r="B18" s="32" t="s">
        <v>16</v>
      </c>
      <c r="C18" s="35" t="s">
        <v>43</v>
      </c>
      <c r="D18" s="36">
        <v>4.0</v>
      </c>
      <c r="E18" s="28">
        <v>7.0</v>
      </c>
      <c r="F18" s="28">
        <v>19.0</v>
      </c>
      <c r="G18" s="53">
        <f t="shared" si="3"/>
        <v>532</v>
      </c>
      <c r="H18" s="28">
        <v>900.0</v>
      </c>
      <c r="I18" s="54" t="s">
        <v>21</v>
      </c>
      <c r="J18" s="25"/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62" t="s">
        <v>45</v>
      </c>
      <c r="D24" s="15">
        <v>4.0</v>
      </c>
      <c r="E24" s="79">
        <v>46335.0</v>
      </c>
      <c r="F24" s="17">
        <v>0.62</v>
      </c>
      <c r="G24" s="33"/>
      <c r="H24" s="63"/>
      <c r="I24" s="33" t="s">
        <v>46</v>
      </c>
      <c r="J24" s="53"/>
      <c r="K24" s="31"/>
      <c r="L24" s="64" t="s">
        <v>47</v>
      </c>
    </row>
    <row r="25">
      <c r="B25" s="27" t="s">
        <v>16</v>
      </c>
      <c r="C25" s="23" t="s">
        <v>90</v>
      </c>
      <c r="D25" s="24">
        <v>4.0</v>
      </c>
      <c r="E25" s="25">
        <v>8.0</v>
      </c>
      <c r="F25" s="29">
        <v>12.5</v>
      </c>
      <c r="G25" s="53">
        <f>D25*E25*F25</f>
        <v>400</v>
      </c>
      <c r="H25" s="28">
        <v>352.0</v>
      </c>
      <c r="I25" s="54" t="s">
        <v>59</v>
      </c>
      <c r="J25" s="53"/>
      <c r="K25" s="31"/>
      <c r="L25" s="65" t="s">
        <v>91</v>
      </c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L26" s="65" t="s">
        <v>92</v>
      </c>
    </row>
    <row r="27">
      <c r="B27" s="13" t="s">
        <v>16</v>
      </c>
      <c r="C27" s="52" t="s">
        <v>51</v>
      </c>
      <c r="D27" s="24">
        <v>4.0</v>
      </c>
      <c r="E27" s="28">
        <v>16.0</v>
      </c>
      <c r="F27" s="25">
        <v>20.0</v>
      </c>
      <c r="G27" s="25">
        <f t="shared" ref="G27:G28" si="4">D27*E27*F27</f>
        <v>1280</v>
      </c>
      <c r="H27" s="28">
        <v>1120.0</v>
      </c>
      <c r="I27" s="25" t="s">
        <v>52</v>
      </c>
      <c r="J27" s="30" t="s">
        <v>0</v>
      </c>
      <c r="K27" s="31"/>
      <c r="L27" s="65" t="s">
        <v>92</v>
      </c>
    </row>
    <row r="28">
      <c r="B28" s="13" t="s">
        <v>16</v>
      </c>
      <c r="C28" s="62" t="s">
        <v>54</v>
      </c>
      <c r="D28" s="51">
        <v>4.0</v>
      </c>
      <c r="E28" s="63">
        <v>8.0</v>
      </c>
      <c r="F28" s="72" t="s">
        <v>86</v>
      </c>
      <c r="G28" s="33" t="str">
        <f t="shared" si="4"/>
        <v>#VALUE!</v>
      </c>
      <c r="H28" s="72" t="s">
        <v>93</v>
      </c>
      <c r="I28" s="33" t="s">
        <v>21</v>
      </c>
      <c r="J28" s="30" t="s">
        <v>0</v>
      </c>
      <c r="K28" s="74"/>
      <c r="L28" s="65" t="s">
        <v>94</v>
      </c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  <c r="L29" s="65" t="s">
        <v>53</v>
      </c>
    </row>
    <row r="30">
      <c r="B30" s="38" t="s">
        <v>16</v>
      </c>
      <c r="C30" s="40" t="s">
        <v>37</v>
      </c>
      <c r="D30" s="42"/>
      <c r="E30" s="75"/>
      <c r="F30" s="42"/>
      <c r="G30" s="75"/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48.0</v>
      </c>
      <c r="G34" s="33">
        <f>D34*E34*F34</f>
        <v>1536</v>
      </c>
      <c r="H34" s="63">
        <v>1344.0</v>
      </c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11.0</v>
      </c>
      <c r="F36" s="28">
        <v>8.0</v>
      </c>
      <c r="G36" s="25">
        <f>F36*E36*D36</f>
        <v>352</v>
      </c>
      <c r="H36" s="28">
        <v>320.0</v>
      </c>
      <c r="I36" s="25" t="s">
        <v>52</v>
      </c>
      <c r="J36" s="30" t="s">
        <v>0</v>
      </c>
      <c r="K36" s="31"/>
    </row>
    <row r="37">
      <c r="B37" s="13"/>
      <c r="C37" s="52" t="s">
        <v>61</v>
      </c>
      <c r="D37" s="77">
        <v>4.0</v>
      </c>
      <c r="E37" s="28">
        <v>13.0</v>
      </c>
      <c r="F37" s="28" t="s">
        <v>62</v>
      </c>
      <c r="G37" s="25">
        <f>D37*E37</f>
        <v>52</v>
      </c>
      <c r="H37" s="28">
        <v>48.0</v>
      </c>
      <c r="I37" s="28" t="s">
        <v>21</v>
      </c>
      <c r="J37" s="25"/>
      <c r="K37" s="31"/>
    </row>
    <row r="38">
      <c r="B38" s="27" t="s">
        <v>16</v>
      </c>
      <c r="C38" s="23" t="s">
        <v>63</v>
      </c>
      <c r="D38" s="24">
        <v>4.0</v>
      </c>
      <c r="E38" s="28">
        <v>8.0</v>
      </c>
      <c r="F38" s="28" t="s">
        <v>64</v>
      </c>
      <c r="G38" s="25" t="str">
        <f>D38*E38*F38</f>
        <v>#VALUE!</v>
      </c>
      <c r="H38" s="28" t="s">
        <v>95</v>
      </c>
      <c r="I38" s="25" t="s">
        <v>59</v>
      </c>
      <c r="J38" s="25"/>
      <c r="K38" s="28"/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/>
      <c r="C40" s="40" t="s">
        <v>44</v>
      </c>
      <c r="D40" s="42"/>
      <c r="E40" s="75"/>
      <c r="F40" s="42"/>
      <c r="G40" s="75"/>
      <c r="H40" s="75"/>
      <c r="I40" s="75"/>
      <c r="J40" s="75"/>
      <c r="K40" s="58"/>
    </row>
    <row r="41">
      <c r="K41" s="78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5" max="5" width="16.86"/>
    <col customWidth="1" min="8" max="8" width="16.29"/>
    <col customWidth="1" min="12" max="12" width="20.43"/>
    <col customWidth="1" min="18" max="18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79">
        <v>46366.0</v>
      </c>
      <c r="F4" s="17">
        <v>0.6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8.0</v>
      </c>
      <c r="F6" s="29">
        <v>11.3</v>
      </c>
      <c r="G6" s="25">
        <f t="shared" ref="G6:G7" si="2">F6*E6*D6</f>
        <v>361.6</v>
      </c>
      <c r="H6" s="28">
        <v>480.0</v>
      </c>
      <c r="I6" s="25" t="s">
        <v>21</v>
      </c>
      <c r="J6" s="30" t="s">
        <v>0</v>
      </c>
      <c r="K6" s="29"/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15.0</v>
      </c>
      <c r="F7" s="28" t="s">
        <v>87</v>
      </c>
      <c r="G7" s="25" t="str">
        <f t="shared" si="2"/>
        <v>#VALUE!</v>
      </c>
      <c r="H7" s="28" t="s">
        <v>96</v>
      </c>
      <c r="I7" s="25" t="s">
        <v>3</v>
      </c>
      <c r="J7" s="25"/>
      <c r="K7" s="31"/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 t="s">
        <v>97</v>
      </c>
      <c r="F8" s="28" t="s">
        <v>88</v>
      </c>
      <c r="G8" s="33" t="str">
        <f>D8*E8*F8</f>
        <v>#VALUE!</v>
      </c>
      <c r="H8" s="73">
        <v>32.0</v>
      </c>
      <c r="I8" s="28" t="s">
        <v>21</v>
      </c>
      <c r="J8" s="26"/>
      <c r="K8" s="31"/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40" t="s">
        <v>30</v>
      </c>
      <c r="D10" s="39" t="s">
        <v>31</v>
      </c>
      <c r="E10" s="39" t="s">
        <v>98</v>
      </c>
      <c r="F10" s="40" t="s">
        <v>30</v>
      </c>
      <c r="G10" s="42"/>
      <c r="H10" s="41" t="s">
        <v>34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79">
        <v>46366.0</v>
      </c>
      <c r="F14" s="17">
        <v>0.6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15.0</v>
      </c>
      <c r="F16" s="25">
        <v>12.0</v>
      </c>
      <c r="G16" s="33">
        <f>F16*E16*D16</f>
        <v>720</v>
      </c>
      <c r="H16" s="28">
        <v>672.0</v>
      </c>
      <c r="I16" s="33" t="s">
        <v>21</v>
      </c>
      <c r="J16" s="33"/>
      <c r="K16" s="31"/>
    </row>
    <row r="17">
      <c r="B17" s="27" t="s">
        <v>16</v>
      </c>
      <c r="C17" s="52" t="s">
        <v>40</v>
      </c>
      <c r="D17" s="24">
        <v>4.0</v>
      </c>
      <c r="E17" s="28">
        <v>15.0</v>
      </c>
      <c r="F17" s="29" t="s">
        <v>89</v>
      </c>
      <c r="G17" s="53" t="str">
        <f t="shared" ref="G17:G18" si="3">D17*E17*F17</f>
        <v>#VALUE!</v>
      </c>
      <c r="H17" s="29" t="s">
        <v>96</v>
      </c>
      <c r="I17" s="54" t="s">
        <v>3</v>
      </c>
      <c r="J17" s="30" t="s">
        <v>0</v>
      </c>
      <c r="K17" s="55" t="s">
        <v>84</v>
      </c>
    </row>
    <row r="18">
      <c r="B18" s="32" t="s">
        <v>16</v>
      </c>
      <c r="C18" s="35" t="s">
        <v>43</v>
      </c>
      <c r="D18" s="36">
        <v>4.0</v>
      </c>
      <c r="E18" s="28">
        <v>15.0</v>
      </c>
      <c r="F18" s="25">
        <v>15.0</v>
      </c>
      <c r="G18" s="53">
        <f t="shared" si="3"/>
        <v>900</v>
      </c>
      <c r="H18" s="28">
        <v>780.0</v>
      </c>
      <c r="I18" s="54" t="s">
        <v>21</v>
      </c>
      <c r="J18" s="25"/>
      <c r="K18" s="31"/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/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62" t="s">
        <v>45</v>
      </c>
      <c r="D24" s="15" t="s">
        <v>99</v>
      </c>
      <c r="E24" s="63" t="s">
        <v>100</v>
      </c>
      <c r="F24" s="63">
        <v>45.0</v>
      </c>
      <c r="G24" s="33" t="str">
        <f t="shared" ref="G24:G25" si="4">D24*E24*F24</f>
        <v>#VALUE!</v>
      </c>
      <c r="H24" s="63" t="s">
        <v>101</v>
      </c>
      <c r="I24" s="33" t="s">
        <v>46</v>
      </c>
      <c r="J24" s="53"/>
      <c r="K24" s="31"/>
      <c r="L24" s="64" t="s">
        <v>47</v>
      </c>
    </row>
    <row r="25">
      <c r="B25" s="27"/>
      <c r="C25" s="23" t="s">
        <v>90</v>
      </c>
      <c r="D25" s="24">
        <v>4.0</v>
      </c>
      <c r="E25" s="25">
        <v>8.0</v>
      </c>
      <c r="F25" s="29">
        <v>12.5</v>
      </c>
      <c r="G25" s="53">
        <f t="shared" si="4"/>
        <v>400</v>
      </c>
      <c r="H25" s="28">
        <v>352.0</v>
      </c>
      <c r="I25" s="54" t="s">
        <v>59</v>
      </c>
      <c r="J25" s="53"/>
      <c r="K25" s="31"/>
      <c r="L25" s="65" t="s">
        <v>69</v>
      </c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L26" s="65" t="s">
        <v>70</v>
      </c>
    </row>
    <row r="27">
      <c r="B27" s="13"/>
      <c r="C27" s="52" t="s">
        <v>51</v>
      </c>
      <c r="D27" s="24">
        <v>4.0</v>
      </c>
      <c r="E27" s="28">
        <v>16.0</v>
      </c>
      <c r="F27" s="25">
        <v>20.0</v>
      </c>
      <c r="G27" s="25">
        <f t="shared" ref="G27:G28" si="5">D27*E27*F27</f>
        <v>1280</v>
      </c>
      <c r="H27" s="28">
        <v>1120.0</v>
      </c>
      <c r="I27" s="25" t="s">
        <v>52</v>
      </c>
      <c r="J27" s="30" t="s">
        <v>0</v>
      </c>
      <c r="K27" s="31"/>
      <c r="L27" s="65" t="s">
        <v>72</v>
      </c>
    </row>
    <row r="28">
      <c r="B28" s="13" t="s">
        <v>16</v>
      </c>
      <c r="C28" s="62" t="s">
        <v>54</v>
      </c>
      <c r="D28" s="51">
        <v>4.0</v>
      </c>
      <c r="E28" s="63">
        <v>8.0</v>
      </c>
      <c r="F28" s="72" t="s">
        <v>93</v>
      </c>
      <c r="G28" s="33" t="str">
        <f t="shared" si="5"/>
        <v>#VALUE!</v>
      </c>
      <c r="H28" s="63">
        <v>550.0</v>
      </c>
      <c r="I28" s="33" t="s">
        <v>21</v>
      </c>
      <c r="J28" s="30" t="s">
        <v>0</v>
      </c>
      <c r="K28" s="74"/>
      <c r="L28" s="65" t="s">
        <v>73</v>
      </c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  <c r="L29" s="65" t="s">
        <v>53</v>
      </c>
    </row>
    <row r="30">
      <c r="B30" s="38"/>
      <c r="C30" s="40" t="s">
        <v>37</v>
      </c>
      <c r="D30" s="42"/>
      <c r="E30" s="75"/>
      <c r="F30" s="42"/>
      <c r="G30" s="75"/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42.0</v>
      </c>
      <c r="G34" s="33">
        <f>D34*E34*F34</f>
        <v>1344</v>
      </c>
      <c r="H34" s="63">
        <v>928.0</v>
      </c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10.0</v>
      </c>
      <c r="F36" s="28">
        <v>8.0</v>
      </c>
      <c r="G36" s="25">
        <f>F36*E36*D36</f>
        <v>320</v>
      </c>
      <c r="H36" s="28">
        <v>256.0</v>
      </c>
      <c r="I36" s="25" t="s">
        <v>52</v>
      </c>
      <c r="J36" s="30" t="s">
        <v>0</v>
      </c>
      <c r="K36" s="31"/>
    </row>
    <row r="37">
      <c r="B37" s="13" t="s">
        <v>16</v>
      </c>
      <c r="C37" s="52" t="s">
        <v>61</v>
      </c>
      <c r="D37" s="77">
        <v>4.0</v>
      </c>
      <c r="E37" s="28">
        <v>12.0</v>
      </c>
      <c r="F37" s="28" t="s">
        <v>62</v>
      </c>
      <c r="G37" s="25">
        <f>D37*E37</f>
        <v>48</v>
      </c>
      <c r="H37" s="28">
        <v>40.0</v>
      </c>
      <c r="I37" s="28" t="s">
        <v>21</v>
      </c>
      <c r="J37" s="25"/>
      <c r="K37" s="31"/>
    </row>
    <row r="38">
      <c r="B38" s="27" t="s">
        <v>16</v>
      </c>
      <c r="C38" s="23" t="s">
        <v>63</v>
      </c>
      <c r="D38" s="24">
        <v>4.0</v>
      </c>
      <c r="E38" s="28">
        <v>8.0</v>
      </c>
      <c r="F38" s="28" t="s">
        <v>102</v>
      </c>
      <c r="G38" s="25" t="str">
        <f>D38*E38*F38</f>
        <v>#VALUE!</v>
      </c>
      <c r="H38" s="28" t="s">
        <v>102</v>
      </c>
      <c r="I38" s="25" t="s">
        <v>59</v>
      </c>
      <c r="J38" s="25"/>
      <c r="K38" s="28"/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 t="s">
        <v>16</v>
      </c>
      <c r="C40" s="40" t="s">
        <v>44</v>
      </c>
      <c r="D40" s="42"/>
      <c r="E40" s="75"/>
      <c r="F40" s="42"/>
      <c r="G40" s="75"/>
      <c r="H40" s="75"/>
      <c r="I40" s="75"/>
      <c r="J40" s="75"/>
      <c r="K40" s="58"/>
    </row>
    <row r="41">
      <c r="K41" s="78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71"/>
    <col customWidth="1" min="5" max="5" width="16.86"/>
    <col customWidth="1" min="8" max="8" width="19.14"/>
    <col customWidth="1" min="12" max="12" width="16.29"/>
    <col customWidth="1" min="13" max="13" width="11.86"/>
    <col customWidth="1" min="18" max="18" width="18.14"/>
  </cols>
  <sheetData>
    <row r="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0</v>
      </c>
      <c r="M2" s="3" t="s">
        <v>11</v>
      </c>
      <c r="N2" s="4" t="s">
        <v>1</v>
      </c>
      <c r="O2" s="4" t="s">
        <v>12</v>
      </c>
      <c r="P2" s="4" t="s">
        <v>13</v>
      </c>
      <c r="Q2" s="4" t="s">
        <v>13</v>
      </c>
      <c r="R2" s="4" t="s">
        <v>14</v>
      </c>
    </row>
    <row r="3">
      <c r="B3" s="5"/>
      <c r="C3" s="6"/>
      <c r="D3" s="7"/>
      <c r="E3" s="7"/>
      <c r="F3" s="7"/>
      <c r="G3" s="7"/>
      <c r="H3" s="8"/>
      <c r="I3" s="7"/>
      <c r="J3" s="9"/>
      <c r="K3" s="9"/>
      <c r="M3" s="10" t="s">
        <v>15</v>
      </c>
      <c r="N3" s="11">
        <v>4.0</v>
      </c>
      <c r="O3" s="11">
        <v>4.0</v>
      </c>
      <c r="P3" s="11">
        <v>4.0</v>
      </c>
      <c r="Q3" s="11">
        <v>4.0</v>
      </c>
      <c r="R3" s="12">
        <f t="shared" ref="R3:R12" si="1">N3+O3+P3+Q3</f>
        <v>16</v>
      </c>
    </row>
    <row r="4">
      <c r="B4" s="13" t="s">
        <v>16</v>
      </c>
      <c r="C4" s="14" t="s">
        <v>17</v>
      </c>
      <c r="D4" s="15">
        <v>4.0</v>
      </c>
      <c r="E4" s="63">
        <v>8.0</v>
      </c>
      <c r="F4" s="17">
        <v>0.55</v>
      </c>
      <c r="G4" s="18"/>
      <c r="H4" s="19"/>
      <c r="I4" s="18"/>
      <c r="J4" s="18"/>
      <c r="K4" s="20"/>
      <c r="M4" s="10" t="s">
        <v>18</v>
      </c>
      <c r="N4" s="11">
        <v>2.0</v>
      </c>
      <c r="O4" s="11">
        <v>8.0</v>
      </c>
      <c r="P4" s="11">
        <v>2.0</v>
      </c>
      <c r="Q4" s="21">
        <v>4.0</v>
      </c>
      <c r="R4" s="12">
        <f t="shared" si="1"/>
        <v>16</v>
      </c>
    </row>
    <row r="5">
      <c r="B5" s="22"/>
      <c r="C5" s="23"/>
      <c r="D5" s="24"/>
      <c r="E5" s="25"/>
      <c r="F5" s="25"/>
      <c r="G5" s="25"/>
      <c r="H5" s="25"/>
      <c r="I5" s="25"/>
      <c r="J5" s="25"/>
      <c r="K5" s="26"/>
      <c r="M5" s="10" t="s">
        <v>19</v>
      </c>
      <c r="N5" s="11">
        <v>4.0</v>
      </c>
      <c r="O5" s="11">
        <v>8.0</v>
      </c>
      <c r="P5" s="11"/>
      <c r="Q5" s="21">
        <v>2.0</v>
      </c>
      <c r="R5" s="12">
        <f t="shared" si="1"/>
        <v>14</v>
      </c>
    </row>
    <row r="6">
      <c r="B6" s="27" t="s">
        <v>16</v>
      </c>
      <c r="C6" s="23" t="s">
        <v>20</v>
      </c>
      <c r="D6" s="24">
        <v>4.0</v>
      </c>
      <c r="E6" s="28">
        <v>8.0</v>
      </c>
      <c r="F6" s="29">
        <v>9.0</v>
      </c>
      <c r="G6" s="25">
        <f t="shared" ref="G6:G7" si="2">F6*E6*D6</f>
        <v>288</v>
      </c>
      <c r="H6" s="28">
        <v>480.0</v>
      </c>
      <c r="I6" s="25" t="s">
        <v>21</v>
      </c>
      <c r="J6" s="30" t="s">
        <v>0</v>
      </c>
      <c r="K6" s="29">
        <v>11.3</v>
      </c>
      <c r="M6" s="10" t="s">
        <v>22</v>
      </c>
      <c r="N6" s="11"/>
      <c r="O6" s="11"/>
      <c r="P6" s="11"/>
      <c r="Q6" s="11"/>
      <c r="R6" s="12">
        <f t="shared" si="1"/>
        <v>0</v>
      </c>
    </row>
    <row r="7">
      <c r="B7" s="27" t="s">
        <v>16</v>
      </c>
      <c r="C7" s="23" t="s">
        <v>23</v>
      </c>
      <c r="D7" s="24">
        <v>4.0</v>
      </c>
      <c r="E7" s="28">
        <v>12.0</v>
      </c>
      <c r="F7" s="28" t="s">
        <v>87</v>
      </c>
      <c r="G7" s="25" t="str">
        <f t="shared" si="2"/>
        <v>#VALUE!</v>
      </c>
      <c r="H7" s="28" t="s">
        <v>96</v>
      </c>
      <c r="I7" s="25" t="s">
        <v>3</v>
      </c>
      <c r="J7" s="25"/>
      <c r="K7" s="31" t="s">
        <v>65</v>
      </c>
      <c r="M7" s="10" t="s">
        <v>25</v>
      </c>
      <c r="N7" s="11"/>
      <c r="O7" s="11"/>
      <c r="P7" s="11"/>
      <c r="Q7" s="11"/>
      <c r="R7" s="12">
        <f t="shared" si="1"/>
        <v>0</v>
      </c>
    </row>
    <row r="8">
      <c r="B8" s="32" t="s">
        <v>16</v>
      </c>
      <c r="C8" s="23" t="s">
        <v>26</v>
      </c>
      <c r="D8" s="24">
        <v>4.0</v>
      </c>
      <c r="E8" s="28">
        <v>8.0</v>
      </c>
      <c r="F8" s="25">
        <v>32.0</v>
      </c>
      <c r="G8" s="33">
        <f>D8*E8*F8</f>
        <v>1024</v>
      </c>
      <c r="H8" s="73">
        <v>1408.0</v>
      </c>
      <c r="I8" s="28" t="s">
        <v>21</v>
      </c>
      <c r="J8" s="26"/>
      <c r="K8" s="31" t="s">
        <v>103</v>
      </c>
      <c r="M8" s="10" t="s">
        <v>27</v>
      </c>
      <c r="N8" s="11">
        <v>2.0</v>
      </c>
      <c r="O8" s="11">
        <v>4.0</v>
      </c>
      <c r="P8" s="11"/>
      <c r="Q8" s="11"/>
      <c r="R8" s="12">
        <f t="shared" si="1"/>
        <v>6</v>
      </c>
    </row>
    <row r="9">
      <c r="B9" s="34"/>
      <c r="C9" s="35"/>
      <c r="D9" s="36"/>
      <c r="E9" s="25"/>
      <c r="F9" s="25"/>
      <c r="G9" s="25"/>
      <c r="H9" s="25"/>
      <c r="I9" s="25"/>
      <c r="J9" s="25"/>
      <c r="K9" s="37"/>
      <c r="M9" s="10" t="s">
        <v>28</v>
      </c>
      <c r="N9" s="11">
        <v>8.0</v>
      </c>
      <c r="O9" s="11"/>
      <c r="P9" s="11">
        <v>2.0</v>
      </c>
      <c r="Q9" s="21">
        <v>4.0</v>
      </c>
      <c r="R9" s="12">
        <f t="shared" si="1"/>
        <v>14</v>
      </c>
    </row>
    <row r="10">
      <c r="B10" s="38" t="s">
        <v>16</v>
      </c>
      <c r="C10" s="39" t="s">
        <v>31</v>
      </c>
      <c r="D10" s="40"/>
      <c r="E10" s="39" t="s">
        <v>98</v>
      </c>
      <c r="F10" s="40" t="s">
        <v>30</v>
      </c>
      <c r="G10" s="42"/>
      <c r="H10" s="41" t="s">
        <v>104</v>
      </c>
      <c r="I10" s="42"/>
      <c r="J10" s="42"/>
      <c r="K10" s="43"/>
      <c r="M10" s="10" t="s">
        <v>35</v>
      </c>
      <c r="N10" s="11">
        <v>6.0</v>
      </c>
      <c r="O10" s="11"/>
      <c r="P10" s="11">
        <v>4.0</v>
      </c>
      <c r="Q10" s="11"/>
      <c r="R10" s="12">
        <f t="shared" si="1"/>
        <v>10</v>
      </c>
    </row>
    <row r="11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10" t="s">
        <v>36</v>
      </c>
      <c r="N11" s="11">
        <v>2.0</v>
      </c>
      <c r="O11" s="11">
        <v>4.0</v>
      </c>
      <c r="P11" s="11"/>
      <c r="Q11" s="11"/>
      <c r="R11" s="12">
        <f t="shared" si="1"/>
        <v>6</v>
      </c>
    </row>
    <row r="12">
      <c r="B12" s="2" t="s">
        <v>12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M12" s="47" t="s">
        <v>37</v>
      </c>
      <c r="N12" s="48"/>
      <c r="O12" s="48"/>
      <c r="P12" s="48">
        <v>5.0</v>
      </c>
      <c r="Q12" s="48"/>
      <c r="R12" s="12">
        <f t="shared" si="1"/>
        <v>5</v>
      </c>
    </row>
    <row r="13">
      <c r="B13" s="5"/>
      <c r="C13" s="6"/>
      <c r="D13" s="7"/>
      <c r="E13" s="7"/>
      <c r="F13" s="7"/>
      <c r="G13" s="7"/>
      <c r="H13" s="8"/>
      <c r="I13" s="7"/>
      <c r="J13" s="9"/>
      <c r="K13" s="9"/>
    </row>
    <row r="14">
      <c r="B14" s="13" t="s">
        <v>16</v>
      </c>
      <c r="C14" s="14" t="s">
        <v>38</v>
      </c>
      <c r="D14" s="15">
        <v>4.0</v>
      </c>
      <c r="E14" s="63">
        <v>8.0</v>
      </c>
      <c r="F14" s="17">
        <v>0.55</v>
      </c>
      <c r="G14" s="33"/>
      <c r="H14" s="18"/>
      <c r="I14" s="33"/>
      <c r="J14" s="33"/>
      <c r="K14" s="49"/>
    </row>
    <row r="15">
      <c r="B15" s="50"/>
      <c r="C15" s="14"/>
      <c r="D15" s="51"/>
      <c r="E15" s="18"/>
      <c r="F15" s="18"/>
      <c r="G15" s="33"/>
      <c r="H15" s="33"/>
      <c r="I15" s="33"/>
      <c r="J15" s="33"/>
      <c r="K15" s="26"/>
    </row>
    <row r="16">
      <c r="B16" s="27" t="s">
        <v>16</v>
      </c>
      <c r="C16" s="23" t="s">
        <v>39</v>
      </c>
      <c r="D16" s="24">
        <v>4.0</v>
      </c>
      <c r="E16" s="28">
        <v>12.0</v>
      </c>
      <c r="F16" s="25">
        <v>12.0</v>
      </c>
      <c r="G16" s="33">
        <f>F16*E16*D16</f>
        <v>576</v>
      </c>
      <c r="H16" s="28">
        <v>672.0</v>
      </c>
      <c r="I16" s="33" t="s">
        <v>21</v>
      </c>
      <c r="J16" s="33"/>
      <c r="K16" s="31" t="s">
        <v>65</v>
      </c>
    </row>
    <row r="17">
      <c r="B17" s="27" t="s">
        <v>16</v>
      </c>
      <c r="C17" s="23" t="s">
        <v>105</v>
      </c>
      <c r="D17" s="24">
        <v>4.0</v>
      </c>
      <c r="E17" s="28">
        <v>12.0</v>
      </c>
      <c r="F17" s="29" t="s">
        <v>87</v>
      </c>
      <c r="G17" s="53" t="str">
        <f t="shared" ref="G17:G18" si="3">D17*E17*F17</f>
        <v>#VALUE!</v>
      </c>
      <c r="H17" s="29" t="s">
        <v>96</v>
      </c>
      <c r="I17" s="54" t="s">
        <v>3</v>
      </c>
      <c r="J17" s="30" t="s">
        <v>0</v>
      </c>
      <c r="K17" s="55" t="s">
        <v>65</v>
      </c>
    </row>
    <row r="18">
      <c r="B18" s="32" t="s">
        <v>16</v>
      </c>
      <c r="C18" s="35" t="s">
        <v>43</v>
      </c>
      <c r="D18" s="36">
        <v>4.0</v>
      </c>
      <c r="E18" s="28">
        <v>12.0</v>
      </c>
      <c r="F18" s="25">
        <v>15.0</v>
      </c>
      <c r="G18" s="53">
        <f t="shared" si="3"/>
        <v>720</v>
      </c>
      <c r="H18" s="28">
        <v>780.0</v>
      </c>
      <c r="I18" s="54" t="s">
        <v>21</v>
      </c>
      <c r="J18" s="25"/>
      <c r="K18" s="31" t="s">
        <v>71</v>
      </c>
    </row>
    <row r="19">
      <c r="B19" s="34"/>
      <c r="C19" s="35"/>
      <c r="D19" s="36"/>
      <c r="E19" s="25"/>
      <c r="F19" s="25"/>
      <c r="G19" s="56"/>
      <c r="H19" s="56"/>
      <c r="I19" s="56"/>
      <c r="J19" s="56"/>
      <c r="K19" s="26"/>
    </row>
    <row r="20">
      <c r="B20" s="38" t="s">
        <v>16</v>
      </c>
      <c r="C20" s="40" t="s">
        <v>44</v>
      </c>
      <c r="D20" s="57"/>
      <c r="E20" s="42"/>
      <c r="F20" s="42"/>
      <c r="G20" s="42"/>
      <c r="H20" s="42"/>
      <c r="I20" s="42"/>
      <c r="J20" s="42"/>
      <c r="K20" s="58"/>
    </row>
    <row r="21">
      <c r="B21" s="59"/>
      <c r="K21" s="60"/>
    </row>
    <row r="22">
      <c r="B22" s="2" t="s">
        <v>13</v>
      </c>
      <c r="C22" s="2" t="s">
        <v>2</v>
      </c>
      <c r="D22" s="1" t="s">
        <v>3</v>
      </c>
      <c r="E22" s="2" t="s">
        <v>4</v>
      </c>
      <c r="F22" s="2" t="s">
        <v>5</v>
      </c>
      <c r="G22" s="2" t="s">
        <v>6</v>
      </c>
      <c r="H22" s="2" t="s">
        <v>7</v>
      </c>
      <c r="I22" s="2" t="s">
        <v>8</v>
      </c>
      <c r="J22" s="2" t="s">
        <v>9</v>
      </c>
      <c r="K22" s="2" t="s">
        <v>10</v>
      </c>
    </row>
    <row r="23">
      <c r="B23" s="5"/>
      <c r="C23" s="61"/>
      <c r="D23" s="6"/>
      <c r="E23" s="7"/>
      <c r="F23" s="7"/>
      <c r="G23" s="7"/>
      <c r="H23" s="8"/>
      <c r="I23" s="7"/>
      <c r="J23" s="9"/>
      <c r="K23" s="9"/>
    </row>
    <row r="24">
      <c r="B24" s="13" t="s">
        <v>16</v>
      </c>
      <c r="C24" s="14" t="s">
        <v>106</v>
      </c>
      <c r="D24" s="15" t="s">
        <v>99</v>
      </c>
      <c r="E24" s="63">
        <v>1.0</v>
      </c>
      <c r="F24" s="63" t="s">
        <v>107</v>
      </c>
      <c r="G24" s="33" t="str">
        <f t="shared" ref="G24:G25" si="4">D24*E24*F24</f>
        <v>#VALUE!</v>
      </c>
      <c r="H24" s="63" t="s">
        <v>101</v>
      </c>
      <c r="I24" s="33" t="s">
        <v>46</v>
      </c>
      <c r="J24" s="53"/>
      <c r="K24" s="64" t="s">
        <v>108</v>
      </c>
      <c r="L24" s="64" t="s">
        <v>47</v>
      </c>
    </row>
    <row r="25">
      <c r="B25" s="27" t="s">
        <v>16</v>
      </c>
      <c r="C25" s="23" t="s">
        <v>90</v>
      </c>
      <c r="D25" s="24">
        <v>4.0</v>
      </c>
      <c r="E25" s="25">
        <v>8.0</v>
      </c>
      <c r="F25" s="29">
        <v>10.0</v>
      </c>
      <c r="G25" s="53">
        <f t="shared" si="4"/>
        <v>320</v>
      </c>
      <c r="H25" s="28">
        <v>352.0</v>
      </c>
      <c r="I25" s="54" t="s">
        <v>59</v>
      </c>
      <c r="J25" s="53"/>
      <c r="K25" s="31" t="s">
        <v>74</v>
      </c>
      <c r="L25" s="81" t="s">
        <v>78</v>
      </c>
    </row>
    <row r="26">
      <c r="B26" s="50"/>
      <c r="C26" s="23"/>
      <c r="D26" s="24"/>
      <c r="E26" s="25"/>
      <c r="F26" s="25"/>
      <c r="G26" s="25"/>
      <c r="H26" s="25"/>
      <c r="I26" s="25"/>
      <c r="J26" s="25"/>
      <c r="K26" s="26"/>
      <c r="L26" s="81" t="s">
        <v>79</v>
      </c>
    </row>
    <row r="27">
      <c r="B27" s="13" t="s">
        <v>16</v>
      </c>
      <c r="C27" s="52" t="s">
        <v>51</v>
      </c>
      <c r="D27" s="24">
        <v>4.0</v>
      </c>
      <c r="E27" s="28">
        <v>12.0</v>
      </c>
      <c r="F27" s="25">
        <v>20.0</v>
      </c>
      <c r="G27" s="25">
        <f t="shared" ref="G27:G28" si="5">D27*E27*F27</f>
        <v>960</v>
      </c>
      <c r="H27" s="28">
        <v>1120.0</v>
      </c>
      <c r="I27" s="25" t="s">
        <v>52</v>
      </c>
      <c r="J27" s="30" t="s">
        <v>0</v>
      </c>
      <c r="K27" s="31" t="s">
        <v>109</v>
      </c>
      <c r="L27" s="81" t="s">
        <v>80</v>
      </c>
    </row>
    <row r="28">
      <c r="B28" s="13" t="s">
        <v>16</v>
      </c>
      <c r="C28" s="14" t="s">
        <v>110</v>
      </c>
      <c r="D28" s="51">
        <v>4.0</v>
      </c>
      <c r="E28" s="63">
        <v>8.0</v>
      </c>
      <c r="F28" s="19">
        <v>12.5</v>
      </c>
      <c r="G28" s="33">
        <f t="shared" si="5"/>
        <v>400</v>
      </c>
      <c r="H28" s="63">
        <v>550.0</v>
      </c>
      <c r="I28" s="33" t="s">
        <v>21</v>
      </c>
      <c r="J28" s="30" t="s">
        <v>0</v>
      </c>
      <c r="K28" s="74" t="s">
        <v>111</v>
      </c>
      <c r="L28" s="81" t="s">
        <v>81</v>
      </c>
    </row>
    <row r="29">
      <c r="B29" s="22"/>
      <c r="C29" s="23"/>
      <c r="D29" s="24"/>
      <c r="E29" s="25"/>
      <c r="F29" s="25"/>
      <c r="G29" s="53"/>
      <c r="H29" s="25"/>
      <c r="I29" s="25"/>
      <c r="J29" s="53"/>
      <c r="K29" s="26"/>
      <c r="L29" s="81" t="s">
        <v>53</v>
      </c>
    </row>
    <row r="30">
      <c r="B30" s="38" t="s">
        <v>16</v>
      </c>
      <c r="C30" s="40" t="s">
        <v>37</v>
      </c>
      <c r="D30" s="42"/>
      <c r="E30" s="75"/>
      <c r="F30" s="42"/>
      <c r="G30" s="75"/>
      <c r="H30" s="75"/>
      <c r="I30" s="75"/>
      <c r="J30" s="75"/>
      <c r="K30" s="58"/>
    </row>
    <row r="32">
      <c r="B32" s="76" t="s">
        <v>57</v>
      </c>
      <c r="C32" s="2" t="s">
        <v>2</v>
      </c>
      <c r="D32" s="1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</row>
    <row r="33">
      <c r="B33" s="5"/>
      <c r="C33" s="61"/>
      <c r="D33" s="6"/>
      <c r="E33" s="7"/>
      <c r="F33" s="7"/>
      <c r="G33" s="7"/>
      <c r="H33" s="8"/>
      <c r="I33" s="7"/>
      <c r="J33" s="9"/>
      <c r="K33" s="9"/>
    </row>
    <row r="34">
      <c r="B34" s="13" t="s">
        <v>16</v>
      </c>
      <c r="C34" s="62" t="s">
        <v>58</v>
      </c>
      <c r="D34" s="15">
        <v>4.0</v>
      </c>
      <c r="E34" s="63">
        <v>8.0</v>
      </c>
      <c r="F34" s="63">
        <v>34.0</v>
      </c>
      <c r="G34" s="33">
        <f>D34*E34*F34</f>
        <v>1088</v>
      </c>
      <c r="H34" s="63">
        <v>928.0</v>
      </c>
      <c r="I34" s="33"/>
      <c r="J34" s="53"/>
      <c r="K34" s="26"/>
    </row>
    <row r="35">
      <c r="B35" s="27"/>
      <c r="C35" s="23"/>
      <c r="D35" s="24"/>
      <c r="E35" s="25"/>
      <c r="F35" s="25"/>
      <c r="G35" s="53"/>
      <c r="H35" s="25"/>
      <c r="I35" s="54"/>
      <c r="J35" s="53"/>
      <c r="K35" s="26"/>
    </row>
    <row r="36">
      <c r="B36" s="27" t="s">
        <v>16</v>
      </c>
      <c r="C36" s="23" t="s">
        <v>60</v>
      </c>
      <c r="D36" s="24">
        <v>4.0</v>
      </c>
      <c r="E36" s="28">
        <v>7.0</v>
      </c>
      <c r="F36" s="28">
        <v>8.0</v>
      </c>
      <c r="G36" s="25">
        <f>F36*E36*D36</f>
        <v>224</v>
      </c>
      <c r="H36" s="28">
        <v>256.0</v>
      </c>
      <c r="I36" s="25" t="s">
        <v>52</v>
      </c>
      <c r="J36" s="30" t="s">
        <v>0</v>
      </c>
      <c r="K36" s="31" t="s">
        <v>112</v>
      </c>
    </row>
    <row r="37">
      <c r="B37" s="13" t="s">
        <v>16</v>
      </c>
      <c r="C37" s="52" t="s">
        <v>61</v>
      </c>
      <c r="D37" s="77">
        <v>4.0</v>
      </c>
      <c r="E37" s="28">
        <v>8.0</v>
      </c>
      <c r="F37" s="28" t="s">
        <v>62</v>
      </c>
      <c r="G37" s="25">
        <f>D37*E37</f>
        <v>32</v>
      </c>
      <c r="H37" s="28">
        <v>40.0</v>
      </c>
      <c r="I37" s="28" t="s">
        <v>21</v>
      </c>
      <c r="J37" s="25"/>
      <c r="K37" s="31" t="s">
        <v>68</v>
      </c>
    </row>
    <row r="38">
      <c r="B38" s="27" t="s">
        <v>16</v>
      </c>
      <c r="C38" s="23" t="s">
        <v>63</v>
      </c>
      <c r="D38" s="24">
        <v>4.0</v>
      </c>
      <c r="E38" s="28">
        <v>8.0</v>
      </c>
      <c r="F38" s="28">
        <v>29.0</v>
      </c>
      <c r="G38" s="25">
        <f>D38*E38*F38</f>
        <v>928</v>
      </c>
      <c r="H38" s="28" t="s">
        <v>102</v>
      </c>
      <c r="I38" s="25" t="s">
        <v>59</v>
      </c>
      <c r="J38" s="25"/>
      <c r="K38" s="28" t="s">
        <v>102</v>
      </c>
    </row>
    <row r="39">
      <c r="B39" s="22"/>
      <c r="C39" s="23"/>
      <c r="D39" s="24"/>
      <c r="E39" s="25"/>
      <c r="F39" s="25"/>
      <c r="G39" s="53"/>
      <c r="H39" s="25"/>
      <c r="I39" s="25"/>
      <c r="J39" s="53"/>
      <c r="K39" s="26"/>
    </row>
    <row r="40">
      <c r="B40" s="38" t="s">
        <v>16</v>
      </c>
      <c r="C40" s="40" t="s">
        <v>44</v>
      </c>
      <c r="D40" s="42"/>
      <c r="E40" s="75"/>
      <c r="F40" s="42"/>
      <c r="G40" s="75"/>
      <c r="H40" s="75"/>
      <c r="I40" s="75"/>
      <c r="J40" s="75"/>
      <c r="K40" s="58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82"/>
      <c r="C3" s="83" t="s">
        <v>113</v>
      </c>
    </row>
    <row r="4" ht="14.25" customHeight="1">
      <c r="B4" s="83" t="s">
        <v>114</v>
      </c>
      <c r="C4" s="82"/>
    </row>
    <row r="5" ht="14.25" customHeight="1">
      <c r="B5" s="83" t="s">
        <v>115</v>
      </c>
      <c r="C5" s="82"/>
    </row>
    <row r="6" ht="14.25" customHeight="1">
      <c r="B6" s="83" t="s">
        <v>116</v>
      </c>
      <c r="C6" s="82"/>
    </row>
    <row r="7" ht="14.25" customHeight="1">
      <c r="B7" s="83" t="s">
        <v>117</v>
      </c>
      <c r="C7" s="82"/>
    </row>
    <row r="8" ht="14.25" customHeight="1">
      <c r="B8" s="83" t="s">
        <v>118</v>
      </c>
      <c r="C8" s="82"/>
    </row>
    <row r="9" ht="14.25" customHeight="1">
      <c r="B9" s="83"/>
      <c r="C9" s="82"/>
    </row>
    <row r="10" ht="14.25" customHeight="1">
      <c r="B10" s="83" t="s">
        <v>119</v>
      </c>
      <c r="C10" s="82" t="s">
        <v>120</v>
      </c>
    </row>
    <row r="11" ht="14.25" customHeight="1">
      <c r="B11" s="83" t="s">
        <v>121</v>
      </c>
      <c r="C11" s="82" t="s">
        <v>122</v>
      </c>
    </row>
    <row r="12" ht="14.25" customHeight="1">
      <c r="B12" s="83"/>
      <c r="C12" s="82"/>
    </row>
    <row r="13" ht="14.25" customHeight="1">
      <c r="B13" s="83" t="s">
        <v>123</v>
      </c>
      <c r="C13" s="84">
        <v>45850.0</v>
      </c>
    </row>
    <row r="14" ht="14.25" customHeight="1">
      <c r="B14" s="83" t="s">
        <v>124</v>
      </c>
      <c r="C14" s="82" t="s">
        <v>125</v>
      </c>
    </row>
    <row r="15" ht="14.25" customHeight="1">
      <c r="B15" s="83" t="s">
        <v>126</v>
      </c>
      <c r="C15" s="82" t="s">
        <v>127</v>
      </c>
    </row>
    <row r="16" ht="14.25" customHeight="1">
      <c r="B16" s="83" t="s">
        <v>128</v>
      </c>
      <c r="C16" s="82" t="s">
        <v>129</v>
      </c>
    </row>
    <row r="17" ht="14.25" customHeight="1">
      <c r="B17" s="83"/>
      <c r="C17" s="82"/>
    </row>
    <row r="18" ht="14.25" customHeight="1">
      <c r="B18" s="83" t="s">
        <v>130</v>
      </c>
      <c r="C18" s="82" t="s">
        <v>131</v>
      </c>
    </row>
    <row r="19" ht="14.25" customHeight="1">
      <c r="B19" s="83" t="s">
        <v>132</v>
      </c>
      <c r="C19" s="82" t="s">
        <v>133</v>
      </c>
    </row>
    <row r="20" ht="14.25" customHeight="1">
      <c r="B20" s="83" t="s">
        <v>134</v>
      </c>
      <c r="C20" s="82" t="s">
        <v>135</v>
      </c>
    </row>
    <row r="21" ht="14.25" customHeight="1">
      <c r="B21" s="83"/>
      <c r="C21" s="82"/>
    </row>
    <row r="22" ht="14.25" customHeight="1">
      <c r="B22" s="83" t="s">
        <v>136</v>
      </c>
      <c r="C22" s="82" t="s">
        <v>137</v>
      </c>
    </row>
    <row r="23" ht="14.25" customHeight="1">
      <c r="B23" s="83" t="s">
        <v>138</v>
      </c>
      <c r="C23" s="82" t="s">
        <v>139</v>
      </c>
    </row>
    <row r="24" ht="14.25" customHeight="1">
      <c r="B24" s="83" t="s">
        <v>140</v>
      </c>
      <c r="C24" s="82" t="s">
        <v>141</v>
      </c>
    </row>
    <row r="25" ht="14.25" customHeight="1">
      <c r="B25" s="83"/>
      <c r="C25" s="82"/>
    </row>
    <row r="26" ht="14.25" customHeight="1">
      <c r="B26" s="83" t="s">
        <v>142</v>
      </c>
      <c r="C26" s="82" t="s">
        <v>143</v>
      </c>
    </row>
    <row r="27" ht="14.25" customHeight="1">
      <c r="B27" s="83" t="s">
        <v>144</v>
      </c>
      <c r="C27" s="82" t="s">
        <v>145</v>
      </c>
    </row>
    <row r="28" ht="14.25" customHeight="1">
      <c r="B28" s="83"/>
      <c r="C28" s="82"/>
    </row>
    <row r="29" ht="14.25" customHeight="1">
      <c r="B29" s="83" t="s">
        <v>146</v>
      </c>
      <c r="C29" s="82" t="s">
        <v>147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