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1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2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3-1 MARZ (DELOAD)" sheetId="2" r:id="rId5"/>
    <sheet state="visible" name="16-22 FEB (5)" sheetId="3" r:id="rId6"/>
    <sheet state="visible" name="2-8 FEB (3)" sheetId="4" r:id="rId7"/>
    <sheet state="visible" name="26-1 FEB (2)" sheetId="5" r:id="rId8"/>
    <sheet state="visible" name="19-25 ENERO (1)" sheetId="6" r:id="rId9"/>
    <sheet state="visible" name="12-18 ENERO (DELOAD)" sheetId="7" r:id="rId10"/>
    <sheet state="visible" name="DATOS PERSONALES" sheetId="8" r:id="rId11"/>
    <sheet state="visible" name="MIEMBRO INFERIOR " sheetId="9" r:id="rId12"/>
    <sheet state="visible" name="COLUMNA" sheetId="10" r:id="rId13"/>
    <sheet state="visible" name="MIEMBRO SUPERIOR" sheetId="11" r:id="rId14"/>
    <sheet state="visible" name="SEMANA PRUEBA" sheetId="12" r:id="rId15"/>
    <sheet state="visible" name="14-20 JULIO (1)" sheetId="13" r:id="rId16"/>
    <sheet state="visible" name="21-27 JULIO (2)" sheetId="14" r:id="rId17"/>
    <sheet state="visible" name="28-3 AGOSTO (3)" sheetId="15" r:id="rId18"/>
    <sheet state="visible" name="4-10 AGOSTO (4)" sheetId="16" r:id="rId19"/>
    <sheet state="visible" name="20-26 OCT (2)" sheetId="17" r:id="rId20"/>
    <sheet state="visible" name="27-2 NOV (2)" sheetId="18" r:id="rId21"/>
    <sheet state="visible" name="1-7 DIC (1)" sheetId="19" r:id="rId22"/>
    <sheet state="visible" name="22-28 DIC " sheetId="20" r:id="rId23"/>
    <sheet state="visible" name="29-4 ENERO (3)" sheetId="21" r:id="rId24"/>
    <sheet state="visible" name="5-11 ENERO (4)" sheetId="22" r:id="rId25"/>
  </sheets>
  <definedNames/>
  <calcPr/>
  <extLst>
    <ext uri="GoogleSheetsCustomDataVersion2">
      <go:sheetsCustomData xmlns:go="http://customooxmlschemas.google.com/" r:id="rId26" roundtripDataChecksum="42Ep44l4ILu7i622e4r98qJAX4r+F8FftJzS/iK0rV0="/>
    </ext>
  </extLst>
</workbook>
</file>

<file path=xl/sharedStrings.xml><?xml version="1.0" encoding="utf-8"?>
<sst xmlns="http://schemas.openxmlformats.org/spreadsheetml/2006/main" count="1772" uniqueCount="281">
  <si>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</si>
  <si>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</si>
  <si>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</si>
  <si>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</si>
  <si>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</si>
  <si>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</si>
  <si>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</si>
  <si>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</si>
  <si>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PROGRESS</t>
  </si>
  <si>
    <t>RPE</t>
  </si>
  <si>
    <t>COMENTARIO</t>
  </si>
  <si>
    <t>GRUPO</t>
  </si>
  <si>
    <t>DIA 2</t>
  </si>
  <si>
    <t>DIA 3</t>
  </si>
  <si>
    <t>SERIES SEMANALES</t>
  </si>
  <si>
    <t>QUADS</t>
  </si>
  <si>
    <t>BACK SQUAT</t>
  </si>
  <si>
    <t>CARGA</t>
  </si>
  <si>
    <t>GLUTEO</t>
  </si>
  <si>
    <t>ISQUIOS</t>
  </si>
  <si>
    <t>DB PRESS</t>
  </si>
  <si>
    <t>NUEVA</t>
  </si>
  <si>
    <t>GEMELOS</t>
  </si>
  <si>
    <t>LEG CURLS 2"PAUSE</t>
  </si>
  <si>
    <t>30,30,30,35</t>
  </si>
  <si>
    <t>ADUCTORES</t>
  </si>
  <si>
    <t>PECHO</t>
  </si>
  <si>
    <t>LATERAL RAISES</t>
  </si>
  <si>
    <t>REPES</t>
  </si>
  <si>
    <t>TRICEPS</t>
  </si>
  <si>
    <t>GOOD MORNING</t>
  </si>
  <si>
    <t>HOMBRO</t>
  </si>
  <si>
    <t>ESPALDA</t>
  </si>
  <si>
    <t>CAL ROW</t>
  </si>
  <si>
    <t>SKI ERG</t>
  </si>
  <si>
    <t>TREADMILL</t>
  </si>
  <si>
    <t>AIR BIKE</t>
  </si>
  <si>
    <t>2KM EN 11:35</t>
  </si>
  <si>
    <t>BICEPS</t>
  </si>
  <si>
    <t xml:space="preserve"> </t>
  </si>
  <si>
    <t>ABS</t>
  </si>
  <si>
    <t>DESCANSO</t>
  </si>
  <si>
    <t>PLIOMETRIA</t>
  </si>
  <si>
    <t>HEX DL</t>
  </si>
  <si>
    <t>RM</t>
  </si>
  <si>
    <t>43,57,65,74,80</t>
  </si>
  <si>
    <t>BUSCANDO</t>
  </si>
  <si>
    <t>LEG EXTENSION 2"PUASE</t>
  </si>
  <si>
    <t>PUSH UPS (BANCO)</t>
  </si>
  <si>
    <t>BW</t>
  </si>
  <si>
    <t>PULL DOWNS</t>
  </si>
  <si>
    <t>REAR DELTS</t>
  </si>
  <si>
    <t>HIP TRUSTH</t>
  </si>
  <si>
    <t xml:space="preserve">6 HEAVY </t>
  </si>
  <si>
    <t>34,43,52,61</t>
  </si>
  <si>
    <t>KNEE SPLIT LUNGES</t>
  </si>
  <si>
    <t>AUSTRALIAN PULL UP</t>
  </si>
  <si>
    <t>MANTENER</t>
  </si>
  <si>
    <t>HAMS RAISES</t>
  </si>
  <si>
    <t>DB CHEST PRESS</t>
  </si>
  <si>
    <t xml:space="preserve">METCON </t>
  </si>
  <si>
    <t>YES</t>
  </si>
  <si>
    <t>(PROFUNDIDAD)</t>
  </si>
  <si>
    <t>11 REPS</t>
  </si>
  <si>
    <t>15 REPS</t>
  </si>
  <si>
    <t>14 REPS</t>
  </si>
  <si>
    <t xml:space="preserve">2 HEAVY </t>
  </si>
  <si>
    <t>43,57,65,70</t>
  </si>
  <si>
    <t>9 REPS</t>
  </si>
  <si>
    <t>28KG</t>
  </si>
  <si>
    <t>16KG</t>
  </si>
  <si>
    <t>TEMPO BACK SQUATS (5-3-0)</t>
  </si>
  <si>
    <t>43,57,65,75,84</t>
  </si>
  <si>
    <t>25,25,25,30</t>
  </si>
  <si>
    <t>PUSH UPS (50CM)</t>
  </si>
  <si>
    <t>BANDED BACK SQUATS</t>
  </si>
  <si>
    <t xml:space="preserve">8 HEAVY </t>
  </si>
  <si>
    <t>25,30,30,30</t>
  </si>
  <si>
    <t xml:space="preserve">3 HEAVY </t>
  </si>
  <si>
    <t>34,43,57,61,70,75</t>
  </si>
  <si>
    <t>20,25,25,25</t>
  </si>
  <si>
    <t xml:space="preserve">7 HEAVY </t>
  </si>
  <si>
    <t>34,39,43,46,49</t>
  </si>
  <si>
    <t>25,25,30,30</t>
  </si>
  <si>
    <t xml:space="preserve">4 HEAVY </t>
  </si>
  <si>
    <t>20,20,25,25</t>
  </si>
  <si>
    <t>EXC PUSH UPS</t>
  </si>
  <si>
    <t>MANTEER</t>
  </si>
  <si>
    <t>DEADBUGS</t>
  </si>
  <si>
    <t>40"/20" OFF</t>
  </si>
  <si>
    <t>GLOBET SQUATS</t>
  </si>
  <si>
    <t>12,12,15,BARRA</t>
  </si>
  <si>
    <t>SUBIO CARGA</t>
  </si>
  <si>
    <t>SEATED LEG CURLS</t>
  </si>
  <si>
    <t>EN SERIES</t>
  </si>
  <si>
    <t>1.5K EN 10:50</t>
  </si>
  <si>
    <t>1,6K EN 11:17</t>
  </si>
  <si>
    <t>1,7K EN 11;04</t>
  </si>
  <si>
    <t>1,8KM EN 11:03</t>
  </si>
  <si>
    <t>GLUTE PLANKS</t>
  </si>
  <si>
    <t>20"ON/20"OFF</t>
  </si>
  <si>
    <t xml:space="preserve">5 HEAVY </t>
  </si>
  <si>
    <t>34,43,57,61,66</t>
  </si>
  <si>
    <t>LEG EXTENSION</t>
  </si>
  <si>
    <t>15,20,20,25</t>
  </si>
  <si>
    <t>FRONT PLANK</t>
  </si>
  <si>
    <t>CHEST PRESS</t>
  </si>
  <si>
    <t>12,5KG</t>
  </si>
  <si>
    <t>10 REPS</t>
  </si>
  <si>
    <t>BARBELL GOOD MORNINGS</t>
  </si>
  <si>
    <t>15KG</t>
  </si>
  <si>
    <t>34,43,57,61</t>
  </si>
  <si>
    <t>18 REPS</t>
  </si>
  <si>
    <t>STRICT LAB</t>
  </si>
  <si>
    <t>NOMBRE</t>
  </si>
  <si>
    <t>LORETO ESTEFANIA CASTILLO ENRIQUEZ</t>
  </si>
  <si>
    <t>RUT</t>
  </si>
  <si>
    <t>TELEFONO</t>
  </si>
  <si>
    <t>CORREO</t>
  </si>
  <si>
    <t>DIRECCION</t>
  </si>
  <si>
    <t>TRABAJO</t>
  </si>
  <si>
    <t>INGENIERA COMERCIAL, TRABAJO RIPLEY, ONLINE MIXTO 2 VECES PRESENCIAL, 9 HORAS DIA SENTADA.</t>
  </si>
  <si>
    <t>HOBBY</t>
  </si>
  <si>
    <t xml:space="preserve">IR A CONCIERTO, </t>
  </si>
  <si>
    <t>FECHA INGRESO</t>
  </si>
  <si>
    <t>OBJETIVO1</t>
  </si>
  <si>
    <t>MEJORAR LA RESISTENCIA</t>
  </si>
  <si>
    <t>OBJETIVO2</t>
  </si>
  <si>
    <t xml:space="preserve">BAJAR EL PORCETAJE DE GRASA </t>
  </si>
  <si>
    <t>OBJETIVO3</t>
  </si>
  <si>
    <t>AUMENTO DE MASA MUSCULAR</t>
  </si>
  <si>
    <t>NUTRICION</t>
  </si>
  <si>
    <t>3 A 4 VECES</t>
  </si>
  <si>
    <t>8 HORAS, SUEÑO REPARADOR</t>
  </si>
  <si>
    <t>HABITOS</t>
  </si>
  <si>
    <t xml:space="preserve">ALCOHOL UNA VEZ AL MES </t>
  </si>
  <si>
    <t>FRECUENCIA SEMANAL</t>
  </si>
  <si>
    <t xml:space="preserve">2 VECES POR SEMANA </t>
  </si>
  <si>
    <t>COMPLEMENTOS</t>
  </si>
  <si>
    <t>NADA POR AHORA</t>
  </si>
  <si>
    <t>TIEMPO TRASLADO</t>
  </si>
  <si>
    <t xml:space="preserve">5 MIN </t>
  </si>
  <si>
    <t>LESIONES PREVIAS</t>
  </si>
  <si>
    <t>ESGUINCES RECURRENTES, ARTROSIS FACETARIA (PREGABALINA)</t>
  </si>
  <si>
    <t>ENTRENADORES PREVIOS</t>
  </si>
  <si>
    <t>SOLO KINESIOLOGIA</t>
  </si>
  <si>
    <t>EXPECTATIVAS</t>
  </si>
  <si>
    <t>NO PASARLA TAN MAL.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</si>
  <si>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</si>
  <si>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</si>
  <si>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</si>
  <si>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</si>
  <si>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</si>
  <si>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</si>
  <si>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</si>
  <si>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</si>
  <si>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</si>
  <si>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</si>
  <si>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</si>
  <si>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</si>
  <si>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</si>
  <si>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</si>
  <si>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</si>
  <si>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</si>
  <si>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</si>
  <si>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</si>
  <si>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</si>
  <si>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</si>
  <si>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</si>
  <si>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</si>
  <si>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</si>
  <si>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</si>
  <si>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</si>
  <si>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</si>
  <si>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</si>
  <si>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</si>
  <si>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</si>
  <si>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</si>
  <si>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</si>
  <si>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</si>
  <si>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</si>
  <si>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</si>
  <si>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</si>
  <si>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</si>
  <si>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</si>
  <si>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</si>
  <si>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</si>
  <si>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</si>
  <si>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</si>
  <si>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</si>
  <si>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</si>
  <si>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</si>
  <si>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</si>
  <si>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</si>
  <si>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</si>
  <si>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</si>
  <si>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</si>
  <si>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</si>
  <si>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</si>
  <si>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</si>
  <si>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</si>
  <si>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</si>
  <si>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</si>
  <si>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</si>
  <si>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</si>
  <si>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</si>
  <si>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</si>
  <si>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</si>
  <si>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</si>
  <si>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</si>
  <si>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</si>
  <si>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</si>
  <si>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</si>
  <si>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</si>
  <si>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</si>
  <si>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</si>
  <si>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</si>
  <si>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</si>
  <si>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</si>
  <si>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</si>
  <si>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</si>
  <si>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</si>
  <si>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</si>
  <si>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DIA 4</t>
  </si>
  <si>
    <t xml:space="preserve">HOLLOW HOLDS </t>
  </si>
  <si>
    <t>30" ON / 30"OFF</t>
  </si>
  <si>
    <t>AIR SQUATS</t>
  </si>
  <si>
    <t xml:space="preserve">CLAMSHELL </t>
  </si>
  <si>
    <t xml:space="preserve">10 + 10" </t>
  </si>
  <si>
    <t>ROJA</t>
  </si>
  <si>
    <t>ISO EXT ROT</t>
  </si>
  <si>
    <t>20"</t>
  </si>
  <si>
    <t>HIP TRHUST</t>
  </si>
  <si>
    <t xml:space="preserve"> BW</t>
  </si>
  <si>
    <t xml:space="preserve">BIKE </t>
  </si>
  <si>
    <t>10  MIN</t>
  </si>
  <si>
    <t>40" ON / 20"OFF</t>
  </si>
  <si>
    <t>6,6,8</t>
  </si>
  <si>
    <t xml:space="preserve">GLUTE PLANK </t>
  </si>
  <si>
    <t>BAND PULL APARTS</t>
  </si>
  <si>
    <t>SPLIT SQUATS FOR KNEE</t>
  </si>
  <si>
    <t>TREADMILLS</t>
  </si>
  <si>
    <t>8 A 10</t>
  </si>
  <si>
    <t>11 +12"</t>
  </si>
  <si>
    <t>7 A 10</t>
  </si>
  <si>
    <t>25"</t>
  </si>
  <si>
    <t>14,23,28,32</t>
  </si>
  <si>
    <t>30"</t>
  </si>
  <si>
    <t>12 + 15"</t>
  </si>
  <si>
    <t>23,28,32,32</t>
  </si>
  <si>
    <t>HAMS CORE ROLLER</t>
  </si>
  <si>
    <t>RPM 40</t>
  </si>
  <si>
    <t>CALF RAIRSES</t>
  </si>
  <si>
    <t>FACE PULL</t>
  </si>
  <si>
    <t>SPLI SQUATS</t>
  </si>
  <si>
    <t>REPETIR HASTA MEJOR PROFUNDIDAD</t>
  </si>
  <si>
    <t>FRONT PLANKS</t>
  </si>
  <si>
    <t>RUSSIAN TWIST</t>
  </si>
  <si>
    <t>7,14,14,14</t>
  </si>
  <si>
    <t>7,7,14,14</t>
  </si>
  <si>
    <t>0,5,7,10</t>
  </si>
  <si>
    <t>23,28,28,32</t>
  </si>
  <si>
    <t>19,23,28,32</t>
  </si>
  <si>
    <t>GOOD MORNINGS</t>
  </si>
  <si>
    <t>EN CARGA</t>
  </si>
  <si>
    <t xml:space="preserve">CAL ROW </t>
  </si>
  <si>
    <t>7,14,14,19</t>
  </si>
  <si>
    <t>NUEVA CARGA</t>
  </si>
  <si>
    <t>DB BENCH PRESS</t>
  </si>
  <si>
    <t>23,28,28,28</t>
  </si>
  <si>
    <t>10,15,15,20</t>
  </si>
  <si>
    <t>15,15,15,20</t>
  </si>
  <si>
    <t>15,20,20,20</t>
  </si>
  <si>
    <t>11:17 1,6KM</t>
  </si>
  <si>
    <t>1,7KM</t>
  </si>
  <si>
    <t>34,38,43,48</t>
  </si>
  <si>
    <t>34,38,41,43</t>
  </si>
  <si>
    <t>15,15,20,20</t>
  </si>
  <si>
    <t>1,7K EN 1</t>
  </si>
  <si>
    <t>29,38,47,56</t>
  </si>
  <si>
    <t>PUSH UPS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</si>
</sst>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D/M/YYYY"/>
  </numFmts>
  <fonts count="7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theme="0"/>
      <name val="Calibri"/>
    </font>
    <font>
      <b/>
      <sz val="11.0"/>
      <color rgb="FFFFFFFF"/>
      <name val="Calibri"/>
    </font>
    <font>
      <sz val="11.0"/>
      <color theme="1"/>
      <name val="Calibri"/>
    </font>
    <font/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  <fill>
      <patternFill patternType="solid">
        <fgColor rgb="FFFF0000"/>
        <bgColor rgb="FFFF0000"/>
      </patternFill>
    </fill>
  </fills>
  <borders count="3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medium">
        <color rgb="FF000000"/>
      </right>
      <top/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/>
    </border>
    <border>
      <left/>
      <right style="medium">
        <color rgb="FF000000"/>
      </right>
      <top style="double">
        <color rgb="FF3F3F3F"/>
      </top>
    </border>
    <border>
      <left style="medium">
        <color rgb="FF000000"/>
      </left>
      <right style="double">
        <color rgb="FF3F3F3F"/>
      </right>
      <top style="double">
        <color rgb="FF3F3F3F"/>
      </top>
      <bottom/>
    </border>
    <border>
      <left style="double">
        <color rgb="FF3F3F3F"/>
      </left>
      <right style="medium">
        <color rgb="FF000000"/>
      </right>
      <top style="double">
        <color rgb="FF3F3F3F"/>
      </top>
      <bottom/>
    </border>
    <border>
      <left/>
      <right style="double">
        <color rgb="FF3F3F3F"/>
      </right>
      <top style="double">
        <color rgb="FF3F3F3F"/>
      </top>
      <bottom/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</borders>
  <cellStyleXfs count="1">
    <xf borderId="0" fillId="0" fontId="0" numFmtId="0" applyAlignment="1" applyFont="1"/>
  </cellStyleXfs>
  <cellXfs count="72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 readingOrder="0"/>
    </xf>
    <xf borderId="4" fillId="2" fontId="1" numFmtId="0" xfId="0" applyAlignment="1" applyBorder="1" applyFont="1">
      <alignment horizontal="center" readingOrder="0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7" fillId="2" fontId="1" numFmtId="0" xfId="0" applyAlignment="1" applyBorder="1" applyFont="1">
      <alignment horizontal="center"/>
    </xf>
    <xf borderId="8" fillId="3" fontId="2" numFmtId="0" xfId="0" applyAlignment="1" applyBorder="1" applyFill="1" applyFont="1">
      <alignment horizontal="center"/>
    </xf>
    <xf borderId="9" fillId="3" fontId="2" numFmtId="0" xfId="0" applyAlignment="1" applyBorder="1" applyFont="1">
      <alignment horizontal="center"/>
    </xf>
    <xf borderId="9" fillId="3" fontId="3" numFmtId="0" xfId="0" applyAlignment="1" applyBorder="1" applyFont="1">
      <alignment horizontal="center" readingOrder="0"/>
    </xf>
    <xf borderId="9" fillId="4" fontId="2" numFmtId="0" xfId="0" applyAlignment="1" applyBorder="1" applyFill="1" applyFont="1">
      <alignment horizontal="center"/>
    </xf>
    <xf borderId="10" fillId="3" fontId="3" numFmtId="1" xfId="0" applyAlignment="1" applyBorder="1" applyFont="1" applyNumberFormat="1">
      <alignment horizontal="center" readingOrder="0"/>
    </xf>
    <xf borderId="11" fillId="3" fontId="3" numFmtId="1" xfId="0" applyAlignment="1" applyBorder="1" applyFont="1" applyNumberFormat="1">
      <alignment horizontal="center" readingOrder="0"/>
    </xf>
    <xf borderId="12" fillId="4" fontId="2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 readingOrder="0"/>
    </xf>
    <xf borderId="13" fillId="4" fontId="2" numFmtId="1" xfId="0" applyAlignment="1" applyBorder="1" applyFont="1" applyNumberFormat="1">
      <alignment horizontal="center"/>
    </xf>
    <xf borderId="11" fillId="5" fontId="3" numFmtId="1" xfId="0" applyAlignment="1" applyBorder="1" applyFill="1" applyFont="1" applyNumberFormat="1">
      <alignment horizontal="center" readingOrder="0"/>
    </xf>
    <xf borderId="10" fillId="3" fontId="2" numFmtId="1" xfId="0" applyAlignment="1" applyBorder="1" applyFont="1" applyNumberFormat="1">
      <alignment horizontal="center"/>
    </xf>
    <xf borderId="11" fillId="3" fontId="2" numFmtId="1" xfId="0" applyAlignment="1" applyBorder="1" applyFont="1" applyNumberFormat="1">
      <alignment horizontal="center"/>
    </xf>
    <xf borderId="11" fillId="4" fontId="2" numFmtId="1" xfId="0" applyAlignment="1" applyBorder="1" applyFont="1" applyNumberFormat="1">
      <alignment horizontal="center"/>
    </xf>
    <xf borderId="13" fillId="4" fontId="3" numFmtId="164" xfId="0" applyAlignment="1" applyBorder="1" applyFont="1" applyNumberFormat="1">
      <alignment horizontal="center" readingOrder="0"/>
    </xf>
    <xf borderId="11" fillId="4" fontId="3" numFmtId="1" xfId="0" applyAlignment="1" applyBorder="1" applyFont="1" applyNumberFormat="1">
      <alignment horizontal="center" readingOrder="0"/>
    </xf>
    <xf borderId="14" fillId="3" fontId="2" numFmtId="0" xfId="0" applyAlignment="1" applyBorder="1" applyFont="1">
      <alignment horizontal="center"/>
    </xf>
    <xf borderId="14" fillId="3" fontId="3" numFmtId="0" xfId="0" applyAlignment="1" applyBorder="1" applyFont="1">
      <alignment horizontal="center" readingOrder="0"/>
    </xf>
    <xf borderId="15" fillId="3" fontId="3" numFmtId="0" xfId="0" applyAlignment="1" applyBorder="1" applyFont="1">
      <alignment horizontal="center" readingOrder="0"/>
    </xf>
    <xf borderId="16" fillId="3" fontId="2" numFmtId="1" xfId="0" applyAlignment="1" applyBorder="1" applyFont="1" applyNumberFormat="1">
      <alignment horizontal="center"/>
    </xf>
    <xf borderId="17" fillId="3" fontId="2" numFmtId="1" xfId="0" applyAlignment="1" applyBorder="1" applyFont="1" applyNumberFormat="1">
      <alignment horizontal="center"/>
    </xf>
    <xf borderId="18" fillId="4" fontId="2" numFmtId="1" xfId="0" applyAlignment="1" applyBorder="1" applyFont="1" applyNumberFormat="1">
      <alignment horizontal="center"/>
    </xf>
    <xf borderId="17" fillId="4" fontId="2" numFmtId="1" xfId="0" applyAlignment="1" applyBorder="1" applyFont="1" applyNumberFormat="1">
      <alignment horizontal="center"/>
    </xf>
    <xf borderId="19" fillId="3" fontId="3" numFmtId="1" xfId="0" applyAlignment="1" applyBorder="1" applyFont="1" applyNumberFormat="1">
      <alignment horizontal="center" readingOrder="0"/>
    </xf>
    <xf borderId="20" fillId="3" fontId="3" numFmtId="1" xfId="0" applyAlignment="1" applyBorder="1" applyFont="1" applyNumberFormat="1">
      <alignment horizontal="center" readingOrder="0"/>
    </xf>
    <xf borderId="21" fillId="4" fontId="3" numFmtId="1" xfId="0" applyAlignment="1" applyBorder="1" applyFont="1" applyNumberFormat="1">
      <alignment horizontal="center" readingOrder="0"/>
    </xf>
    <xf borderId="0" fillId="0" fontId="4" numFmtId="1" xfId="0" applyAlignment="1" applyFont="1" applyNumberFormat="1">
      <alignment horizontal="center"/>
    </xf>
    <xf borderId="22" fillId="3" fontId="2" numFmtId="0" xfId="0" applyAlignment="1" applyBorder="1" applyFont="1">
      <alignment horizontal="center"/>
    </xf>
    <xf borderId="23" fillId="3" fontId="2" numFmtId="0" xfId="0" applyAlignment="1" applyBorder="1" applyFont="1">
      <alignment horizontal="center"/>
    </xf>
    <xf borderId="15" fillId="3" fontId="2" numFmtId="0" xfId="0" applyAlignment="1" applyBorder="1" applyFont="1">
      <alignment horizontal="center"/>
    </xf>
    <xf borderId="24" fillId="2" fontId="1" numFmtId="0" xfId="0" applyAlignment="1" applyBorder="1" applyFont="1">
      <alignment horizontal="center"/>
    </xf>
    <xf borderId="25" fillId="3" fontId="3" numFmtId="1" xfId="0" applyAlignment="1" applyBorder="1" applyFont="1" applyNumberFormat="1">
      <alignment horizontal="center" readingOrder="0"/>
    </xf>
    <xf borderId="24" fillId="3" fontId="2" numFmtId="1" xfId="0" applyAlignment="1" applyBorder="1" applyFont="1" applyNumberFormat="1">
      <alignment horizontal="center"/>
    </xf>
    <xf borderId="5" fillId="4" fontId="2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/>
    </xf>
    <xf borderId="25" fillId="3" fontId="2" numFmtId="1" xfId="0" applyAlignment="1" applyBorder="1" applyFont="1" applyNumberFormat="1">
      <alignment horizontal="center"/>
    </xf>
    <xf borderId="6" fillId="4" fontId="2" numFmtId="1" xfId="0" applyAlignment="1" applyBorder="1" applyFont="1" applyNumberFormat="1">
      <alignment horizontal="center"/>
    </xf>
    <xf borderId="12" fillId="4" fontId="3" numFmtId="1" xfId="0" applyAlignment="1" applyBorder="1" applyFont="1" applyNumberFormat="1">
      <alignment horizontal="center" readingOrder="0"/>
    </xf>
    <xf borderId="13" fillId="4" fontId="2" numFmtId="164" xfId="0" applyAlignment="1" applyBorder="1" applyFont="1" applyNumberFormat="1">
      <alignment horizontal="center"/>
    </xf>
    <xf borderId="26" fillId="4" fontId="2" numFmtId="1" xfId="0" applyAlignment="1" applyBorder="1" applyFont="1" applyNumberFormat="1">
      <alignment horizontal="center"/>
    </xf>
    <xf borderId="21" fillId="4" fontId="2" numFmtId="1" xfId="0" applyAlignment="1" applyBorder="1" applyFont="1" applyNumberFormat="1">
      <alignment horizontal="center"/>
    </xf>
    <xf borderId="20" fillId="4" fontId="2" numFmtId="1" xfId="0" applyAlignment="1" applyBorder="1" applyFont="1" applyNumberFormat="1">
      <alignment horizontal="center"/>
    </xf>
    <xf borderId="5" fillId="2" fontId="1" numFmtId="0" xfId="0" applyAlignment="1" applyBorder="1" applyFont="1">
      <alignment horizontal="center" readingOrder="0"/>
    </xf>
    <xf borderId="24" fillId="3" fontId="3" numFmtId="1" xfId="0" applyAlignment="1" applyBorder="1" applyFont="1" applyNumberFormat="1">
      <alignment horizontal="center" readingOrder="0"/>
    </xf>
    <xf borderId="5" fillId="4" fontId="3" numFmtId="1" xfId="0" applyAlignment="1" applyBorder="1" applyFont="1" applyNumberFormat="1">
      <alignment horizontal="center" readingOrder="0"/>
    </xf>
    <xf borderId="27" fillId="4" fontId="2" numFmtId="1" xfId="0" applyAlignment="1" applyBorder="1" applyFont="1" applyNumberFormat="1">
      <alignment horizontal="center"/>
    </xf>
    <xf borderId="13" fillId="3" fontId="2" numFmtId="0" xfId="0" applyAlignment="1" applyBorder="1" applyFont="1">
      <alignment horizontal="center"/>
    </xf>
    <xf borderId="13" fillId="2" fontId="1" numFmtId="0" xfId="0" applyAlignment="1" applyBorder="1" applyFont="1">
      <alignment horizontal="center"/>
    </xf>
    <xf borderId="13" fillId="3" fontId="2" numFmtId="165" xfId="0" applyAlignment="1" applyBorder="1" applyFont="1" applyNumberFormat="1">
      <alignment horizontal="center"/>
    </xf>
    <xf borderId="28" fillId="2" fontId="1" numFmtId="0" xfId="0" applyAlignment="1" applyBorder="1" applyFont="1">
      <alignment horizontal="center"/>
    </xf>
    <xf borderId="29" fillId="0" fontId="5" numFmtId="0" xfId="0" applyBorder="1" applyFont="1"/>
    <xf borderId="30" fillId="0" fontId="5" numFmtId="0" xfId="0" applyBorder="1" applyFont="1"/>
    <xf borderId="13" fillId="4" fontId="2" numFmtId="0" xfId="0" applyAlignment="1" applyBorder="1" applyFont="1">
      <alignment horizontal="center"/>
    </xf>
    <xf borderId="31" fillId="3" fontId="2" numFmtId="1" xfId="0" applyAlignment="1" applyBorder="1" applyFont="1" applyNumberFormat="1">
      <alignment horizontal="center"/>
    </xf>
    <xf borderId="32" fillId="3" fontId="2" numFmtId="1" xfId="0" applyAlignment="1" applyBorder="1" applyFont="1" applyNumberFormat="1">
      <alignment horizontal="center"/>
    </xf>
    <xf borderId="19" fillId="3" fontId="2" numFmtId="1" xfId="0" applyAlignment="1" applyBorder="1" applyFont="1" applyNumberFormat="1">
      <alignment horizontal="center"/>
    </xf>
    <xf borderId="20" fillId="3" fontId="2" numFmtId="1" xfId="0" applyAlignment="1" applyBorder="1" applyFont="1" applyNumberFormat="1">
      <alignment horizontal="center"/>
    </xf>
    <xf borderId="6" fillId="4" fontId="2" numFmtId="164" xfId="0" applyAlignment="1" applyBorder="1" applyFont="1" applyNumberFormat="1">
      <alignment horizontal="center"/>
    </xf>
    <xf borderId="23" fillId="4" fontId="2" numFmtId="0" xfId="0" applyAlignment="1" applyBorder="1" applyFont="1">
      <alignment horizontal="center"/>
    </xf>
    <xf borderId="24" fillId="4" fontId="2" numFmtId="1" xfId="0" applyAlignment="1" applyBorder="1" applyFont="1" applyNumberFormat="1">
      <alignment horizontal="center"/>
    </xf>
    <xf borderId="0" fillId="0" fontId="6" numFmtId="0" xfId="0" applyFont="1"/>
    <xf borderId="4" fillId="2" fontId="1" numFmtId="0" xfId="0" applyAlignment="1" applyBorder="1" applyFont="1">
      <alignment horizontal="center"/>
    </xf>
    <xf borderId="9" fillId="5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customschemas.google.com/relationships/workbookmetadata" Target="metadata"/><Relationship Id="rId25" Type="http://schemas.openxmlformats.org/officeDocument/2006/relationships/worksheet" Target="worksheets/sheet2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29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4" t="s">
        <v>13</v>
      </c>
      <c r="Q2" s="3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4" si="1">N3+O3+P3</f>
        <v>12</v>
      </c>
    </row>
    <row r="4">
      <c r="B4" s="13"/>
      <c r="C4" s="14" t="s">
        <v>16</v>
      </c>
      <c r="D4" s="15">
        <v>4.0</v>
      </c>
      <c r="E4" s="16">
        <v>6.0</v>
      </c>
      <c r="F4" s="16">
        <v>15.0</v>
      </c>
      <c r="G4" s="17">
        <f>D4*E4*F4</f>
        <v>360</v>
      </c>
      <c r="H4" s="16">
        <v>452.0</v>
      </c>
      <c r="I4" s="17" t="s">
        <v>17</v>
      </c>
      <c r="J4" s="17"/>
      <c r="K4" s="18"/>
      <c r="M4" s="9" t="s">
        <v>18</v>
      </c>
      <c r="N4" s="11">
        <v>6.0</v>
      </c>
      <c r="O4" s="11">
        <v>4.0</v>
      </c>
      <c r="P4" s="11">
        <v>6.0</v>
      </c>
      <c r="Q4" s="12">
        <f t="shared" si="1"/>
        <v>16</v>
      </c>
    </row>
    <row r="5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1">
        <v>6.0</v>
      </c>
      <c r="Q5" s="12">
        <f t="shared" si="1"/>
        <v>14</v>
      </c>
    </row>
    <row r="6">
      <c r="B6" s="13"/>
      <c r="C6" s="20" t="s">
        <v>20</v>
      </c>
      <c r="D6" s="15">
        <v>4.0</v>
      </c>
      <c r="E6" s="16">
        <v>11.0</v>
      </c>
      <c r="F6" s="22">
        <v>7.5</v>
      </c>
      <c r="G6" s="17">
        <f t="shared" ref="G6:G7" si="2">D6*E6*F6</f>
        <v>330</v>
      </c>
      <c r="H6" s="16">
        <v>300.0</v>
      </c>
      <c r="I6" s="16" t="s">
        <v>21</v>
      </c>
      <c r="J6" s="17"/>
      <c r="K6" s="23"/>
      <c r="M6" s="9" t="s">
        <v>22</v>
      </c>
      <c r="N6" s="10"/>
      <c r="O6" s="10"/>
      <c r="P6" s="10"/>
      <c r="Q6" s="12">
        <f t="shared" si="1"/>
        <v>0</v>
      </c>
    </row>
    <row r="7">
      <c r="B7" s="13"/>
      <c r="C7" s="14" t="s">
        <v>23</v>
      </c>
      <c r="D7" s="15">
        <v>4.0</v>
      </c>
      <c r="E7" s="16">
        <v>1215.0</v>
      </c>
      <c r="F7" s="16" t="s">
        <v>24</v>
      </c>
      <c r="G7" s="17" t="str">
        <f t="shared" si="2"/>
        <v>#VALUE!</v>
      </c>
      <c r="H7" s="16">
        <v>30.0</v>
      </c>
      <c r="I7" s="16" t="s">
        <v>3</v>
      </c>
      <c r="J7" s="17"/>
      <c r="K7" s="23"/>
      <c r="M7" s="9" t="s">
        <v>25</v>
      </c>
      <c r="N7" s="10"/>
      <c r="O7" s="10"/>
      <c r="P7" s="10"/>
      <c r="Q7" s="12">
        <f t="shared" si="1"/>
        <v>0</v>
      </c>
    </row>
    <row r="8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5">
        <v>4.0</v>
      </c>
      <c r="P8" s="26">
        <v>4.0</v>
      </c>
      <c r="Q8" s="12">
        <f t="shared" si="1"/>
        <v>8</v>
      </c>
    </row>
    <row r="9">
      <c r="B9" s="13"/>
      <c r="C9" s="20" t="s">
        <v>27</v>
      </c>
      <c r="D9" s="15">
        <v>4.0</v>
      </c>
      <c r="E9" s="16">
        <v>14.0</v>
      </c>
      <c r="F9" s="22">
        <v>6.3</v>
      </c>
      <c r="G9" s="17">
        <f t="shared" ref="G9:G10" si="3">D9*E9*F9</f>
        <v>352.8</v>
      </c>
      <c r="H9" s="16">
        <v>328.0</v>
      </c>
      <c r="I9" s="17" t="s">
        <v>28</v>
      </c>
      <c r="J9" s="17"/>
      <c r="K9" s="23"/>
      <c r="M9" s="9" t="s">
        <v>29</v>
      </c>
      <c r="N9" s="24">
        <v>2.0</v>
      </c>
      <c r="O9" s="24"/>
      <c r="P9" s="26"/>
      <c r="Q9" s="12">
        <f t="shared" si="1"/>
        <v>2</v>
      </c>
    </row>
    <row r="10">
      <c r="B10" s="13"/>
      <c r="C10" s="14" t="s">
        <v>30</v>
      </c>
      <c r="D10" s="15">
        <v>4.0</v>
      </c>
      <c r="E10" s="16">
        <v>11.0</v>
      </c>
      <c r="F10" s="22">
        <v>15.0</v>
      </c>
      <c r="G10" s="17">
        <f t="shared" si="3"/>
        <v>660</v>
      </c>
      <c r="H10" s="16">
        <v>600.0</v>
      </c>
      <c r="I10" s="16" t="s">
        <v>17</v>
      </c>
      <c r="J10" s="17"/>
      <c r="K10" s="23"/>
      <c r="M10" s="9" t="s">
        <v>31</v>
      </c>
      <c r="N10" s="10">
        <v>8.0</v>
      </c>
      <c r="O10" s="11">
        <v>2.0</v>
      </c>
      <c r="P10" s="11">
        <v>2.0</v>
      </c>
      <c r="Q10" s="12">
        <f t="shared" si="1"/>
        <v>12</v>
      </c>
    </row>
    <row r="1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1">
        <v>4.0</v>
      </c>
      <c r="Q11" s="12">
        <f t="shared" si="1"/>
        <v>12</v>
      </c>
    </row>
    <row r="12">
      <c r="B12" s="31"/>
      <c r="C12" s="32" t="s">
        <v>33</v>
      </c>
      <c r="D12" s="32" t="s">
        <v>34</v>
      </c>
      <c r="E12" s="32" t="s">
        <v>35</v>
      </c>
      <c r="F12" s="32" t="s">
        <v>36</v>
      </c>
      <c r="G12" s="32" t="s">
        <v>33</v>
      </c>
      <c r="H12" s="33"/>
      <c r="I12" s="33"/>
      <c r="J12" s="33"/>
      <c r="K12" s="33" t="s">
        <v>37</v>
      </c>
      <c r="M12" s="9" t="s">
        <v>38</v>
      </c>
      <c r="N12" s="10"/>
      <c r="O12" s="10">
        <v>2.0</v>
      </c>
      <c r="P12" s="11">
        <v>2.0</v>
      </c>
      <c r="Q12" s="12">
        <f t="shared" si="1"/>
        <v>4</v>
      </c>
    </row>
    <row r="13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37"/>
      <c r="Q13" s="12">
        <f t="shared" si="1"/>
        <v>0</v>
      </c>
    </row>
    <row r="14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37"/>
      <c r="Q14" s="12">
        <f t="shared" si="1"/>
        <v>10</v>
      </c>
    </row>
    <row r="15">
      <c r="B15" s="5"/>
      <c r="C15" s="6"/>
      <c r="D15" s="7"/>
      <c r="E15" s="7"/>
      <c r="F15" s="7"/>
      <c r="G15" s="7"/>
      <c r="H15" s="8"/>
      <c r="I15" s="8"/>
      <c r="J15" s="7"/>
      <c r="K15" s="38"/>
    </row>
    <row r="16">
      <c r="B16" s="39"/>
      <c r="C16" s="40" t="s">
        <v>43</v>
      </c>
      <c r="D16" s="41">
        <v>4.0</v>
      </c>
      <c r="E16" s="42" t="s">
        <v>44</v>
      </c>
      <c r="F16" s="42"/>
      <c r="G16" s="43" t="str">
        <f>F16*E16*D16</f>
        <v>#VALUE!</v>
      </c>
      <c r="H16" s="42" t="s">
        <v>45</v>
      </c>
      <c r="I16" s="43" t="s">
        <v>46</v>
      </c>
      <c r="J16" s="43"/>
      <c r="K16" s="21"/>
    </row>
    <row r="17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>
      <c r="B18" s="13"/>
      <c r="C18" s="14" t="s">
        <v>47</v>
      </c>
      <c r="D18" s="15">
        <v>4.0</v>
      </c>
      <c r="E18" s="16">
        <v>15.0</v>
      </c>
      <c r="F18" s="16">
        <v>25.0</v>
      </c>
      <c r="G18" s="43"/>
      <c r="H18" s="16">
        <v>25.0</v>
      </c>
      <c r="I18" s="17" t="s">
        <v>3</v>
      </c>
      <c r="J18" s="17"/>
      <c r="K18" s="23"/>
    </row>
    <row r="19">
      <c r="B19" s="13"/>
      <c r="C19" s="14" t="s">
        <v>48</v>
      </c>
      <c r="D19" s="46">
        <v>4.0</v>
      </c>
      <c r="E19" s="16">
        <v>9.0</v>
      </c>
      <c r="F19" s="22" t="s">
        <v>49</v>
      </c>
      <c r="G19" s="43">
        <f>D19*E19</f>
        <v>36</v>
      </c>
      <c r="H19" s="16">
        <v>32.0</v>
      </c>
      <c r="I19" s="16" t="s">
        <v>28</v>
      </c>
      <c r="J19" s="17"/>
      <c r="K19" s="23"/>
    </row>
    <row r="20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>
      <c r="B21" s="13"/>
      <c r="C21" s="20" t="s">
        <v>50</v>
      </c>
      <c r="D21" s="15">
        <v>4.0</v>
      </c>
      <c r="E21" s="16">
        <v>12.0</v>
      </c>
      <c r="F21" s="16">
        <v>28.0</v>
      </c>
      <c r="G21" s="43">
        <f>F21*E21*D21</f>
        <v>1344</v>
      </c>
      <c r="H21" s="16">
        <v>1232.0</v>
      </c>
      <c r="I21" s="17" t="s">
        <v>3</v>
      </c>
      <c r="J21" s="48"/>
      <c r="K21" s="23"/>
    </row>
    <row r="22">
      <c r="B22" s="13"/>
      <c r="C22" s="20" t="s">
        <v>51</v>
      </c>
      <c r="D22" s="15">
        <v>4.0</v>
      </c>
      <c r="E22" s="16">
        <v>16.0</v>
      </c>
      <c r="F22" s="16">
        <v>16.0</v>
      </c>
      <c r="G22" s="17">
        <f>D22*E22*F22</f>
        <v>1024</v>
      </c>
      <c r="H22" s="16">
        <v>869.0</v>
      </c>
      <c r="I22" s="16" t="s">
        <v>21</v>
      </c>
      <c r="J22" s="17"/>
      <c r="K22" s="23"/>
    </row>
    <row r="23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>
      <c r="B24" s="31"/>
      <c r="C24" s="32" t="s">
        <v>40</v>
      </c>
      <c r="D24" s="49"/>
      <c r="E24" s="49"/>
      <c r="F24" s="49"/>
      <c r="G24" s="49"/>
      <c r="H24" s="49"/>
      <c r="I24" s="49"/>
      <c r="J24" s="49"/>
      <c r="K24" s="50"/>
    </row>
    <row r="26">
      <c r="B26" s="1" t="s">
        <v>12</v>
      </c>
      <c r="C26" s="1" t="s">
        <v>2</v>
      </c>
      <c r="D26" s="1" t="s">
        <v>3</v>
      </c>
      <c r="E26" s="1" t="s">
        <v>4</v>
      </c>
      <c r="F26" s="1" t="s">
        <v>41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>
      <c r="B27" s="5"/>
      <c r="C27" s="51"/>
      <c r="D27" s="7"/>
      <c r="E27" s="7"/>
      <c r="F27" s="7"/>
      <c r="G27" s="7"/>
      <c r="H27" s="8"/>
      <c r="I27" s="8"/>
      <c r="J27" s="7"/>
      <c r="K27" s="38"/>
    </row>
    <row r="28">
      <c r="B28" s="39"/>
      <c r="C28" s="52" t="s">
        <v>52</v>
      </c>
      <c r="D28" s="53">
        <v>4.0</v>
      </c>
      <c r="E28" s="42" t="s">
        <v>53</v>
      </c>
      <c r="F28" s="42"/>
      <c r="G28" s="43"/>
      <c r="H28" s="42" t="s">
        <v>54</v>
      </c>
      <c r="I28" s="43"/>
      <c r="J28" s="43"/>
      <c r="K28" s="21"/>
    </row>
    <row r="29">
      <c r="B29" s="44"/>
      <c r="C29" s="40"/>
      <c r="D29" s="41"/>
      <c r="E29" s="45"/>
      <c r="F29" s="45"/>
      <c r="G29" s="43"/>
      <c r="H29" s="43"/>
      <c r="I29" s="43"/>
      <c r="J29" s="43"/>
      <c r="K29" s="21"/>
    </row>
    <row r="30">
      <c r="B30" s="13"/>
      <c r="C30" s="14" t="s">
        <v>55</v>
      </c>
      <c r="D30" s="46">
        <v>4.0</v>
      </c>
      <c r="E30" s="16">
        <v>9.0</v>
      </c>
      <c r="F30" s="22">
        <v>7.5</v>
      </c>
      <c r="G30" s="43">
        <f>D30*E30*F30</f>
        <v>270</v>
      </c>
      <c r="H30" s="16">
        <v>240.0</v>
      </c>
      <c r="I30" s="16" t="s">
        <v>21</v>
      </c>
      <c r="J30" s="17"/>
      <c r="K30" s="21"/>
    </row>
    <row r="31">
      <c r="B31" s="19"/>
      <c r="C31" s="14" t="s">
        <v>56</v>
      </c>
      <c r="D31" s="46">
        <v>4.0</v>
      </c>
      <c r="E31" s="16">
        <v>6.0</v>
      </c>
      <c r="F31" s="22" t="s">
        <v>49</v>
      </c>
      <c r="G31" s="43"/>
      <c r="H31" s="17"/>
      <c r="I31" s="16" t="s">
        <v>57</v>
      </c>
      <c r="J31" s="17"/>
      <c r="K31" s="21"/>
    </row>
    <row r="32">
      <c r="B32" s="19"/>
      <c r="C32" s="20"/>
      <c r="D32" s="15"/>
      <c r="E32" s="17"/>
      <c r="F32" s="17"/>
      <c r="G32" s="17"/>
      <c r="H32" s="47"/>
      <c r="I32" s="17"/>
      <c r="J32" s="17"/>
      <c r="K32" s="21"/>
    </row>
    <row r="33">
      <c r="B33" s="13"/>
      <c r="C33" s="14" t="s">
        <v>58</v>
      </c>
      <c r="D33" s="46">
        <v>4.0</v>
      </c>
      <c r="E33" s="16">
        <v>9.0</v>
      </c>
      <c r="F33" s="16" t="s">
        <v>49</v>
      </c>
      <c r="G33" s="43">
        <f>D33*E33</f>
        <v>36</v>
      </c>
      <c r="H33" s="16">
        <v>32.0</v>
      </c>
      <c r="I33" s="16" t="s">
        <v>57</v>
      </c>
      <c r="J33" s="48"/>
      <c r="K33" s="21"/>
    </row>
    <row r="34">
      <c r="B34" s="13"/>
      <c r="C34" s="14" t="s">
        <v>59</v>
      </c>
      <c r="D34" s="46">
        <v>4.0</v>
      </c>
      <c r="E34" s="16">
        <v>10.0</v>
      </c>
      <c r="F34" s="22">
        <v>7.5</v>
      </c>
      <c r="G34" s="17">
        <f>D34*E34*F34</f>
        <v>300</v>
      </c>
      <c r="H34" s="16">
        <v>270.0</v>
      </c>
      <c r="I34" s="16" t="s">
        <v>17</v>
      </c>
      <c r="J34" s="17"/>
      <c r="K34" s="21"/>
    </row>
    <row r="35">
      <c r="B35" s="19"/>
      <c r="C35" s="20"/>
      <c r="D35" s="15"/>
      <c r="E35" s="16"/>
      <c r="F35" s="17"/>
      <c r="G35" s="17"/>
      <c r="H35" s="17"/>
      <c r="I35" s="17"/>
      <c r="J35" s="17"/>
      <c r="K35" s="21"/>
    </row>
    <row r="36">
      <c r="B36" s="31"/>
      <c r="C36" s="32" t="s">
        <v>60</v>
      </c>
      <c r="D36" s="54"/>
      <c r="E36" s="49"/>
      <c r="F36" s="49"/>
      <c r="G36" s="49"/>
      <c r="H36" s="49"/>
      <c r="I36" s="49"/>
      <c r="J36" s="49"/>
      <c r="K36" s="50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6" t="s">
        <v>148</v>
      </c>
      <c r="C2" s="56" t="s">
        <v>149</v>
      </c>
      <c r="D2" s="56" t="s">
        <v>150</v>
      </c>
      <c r="E2" s="56" t="s">
        <v>151</v>
      </c>
      <c r="F2" s="56" t="s">
        <v>152</v>
      </c>
      <c r="G2" s="56" t="s">
        <v>153</v>
      </c>
      <c r="H2" s="56" t="s">
        <v>191</v>
      </c>
      <c r="I2" s="56" t="s">
        <v>155</v>
      </c>
      <c r="J2" s="56" t="s">
        <v>156</v>
      </c>
    </row>
    <row r="3" ht="14.25" customHeight="1">
      <c r="B3" s="55" t="s">
        <v>192</v>
      </c>
      <c r="C3" s="61"/>
      <c r="D3" s="61"/>
      <c r="E3" s="61"/>
      <c r="F3" s="61"/>
      <c r="G3" s="61"/>
      <c r="H3" s="61"/>
      <c r="I3" s="61"/>
      <c r="J3" s="61"/>
      <c r="L3" s="55"/>
      <c r="M3" s="56" t="s">
        <v>158</v>
      </c>
    </row>
    <row r="4" ht="14.25" customHeight="1">
      <c r="B4" s="55" t="s">
        <v>193</v>
      </c>
      <c r="C4" s="61"/>
      <c r="D4" s="61"/>
      <c r="E4" s="61"/>
      <c r="F4" s="61"/>
      <c r="G4" s="61"/>
      <c r="H4" s="61"/>
      <c r="I4" s="61"/>
      <c r="J4" s="61"/>
      <c r="L4" s="55">
        <v>0.0</v>
      </c>
      <c r="M4" s="56" t="s">
        <v>161</v>
      </c>
    </row>
    <row r="5" ht="14.25" customHeight="1">
      <c r="B5" s="55" t="s">
        <v>194</v>
      </c>
      <c r="C5" s="61"/>
      <c r="D5" s="61"/>
      <c r="E5" s="61"/>
      <c r="F5" s="61"/>
      <c r="G5" s="61"/>
      <c r="H5" s="61"/>
      <c r="I5" s="61"/>
      <c r="J5" s="61"/>
      <c r="L5" s="55">
        <v>1.0</v>
      </c>
      <c r="M5" s="56" t="s">
        <v>163</v>
      </c>
    </row>
    <row r="6" ht="14.25" customHeight="1">
      <c r="B6" s="55" t="s">
        <v>195</v>
      </c>
      <c r="C6" s="61"/>
      <c r="D6" s="61"/>
      <c r="E6" s="61"/>
      <c r="F6" s="61"/>
      <c r="G6" s="61"/>
      <c r="H6" s="61"/>
      <c r="I6" s="61"/>
      <c r="J6" s="61"/>
      <c r="L6" s="55">
        <v>2.0</v>
      </c>
      <c r="M6" s="56" t="s">
        <v>166</v>
      </c>
    </row>
    <row r="7" ht="14.25" customHeight="1">
      <c r="B7" s="55" t="s">
        <v>196</v>
      </c>
      <c r="C7" s="61"/>
      <c r="D7" s="61"/>
      <c r="E7" s="61"/>
      <c r="F7" s="61"/>
      <c r="G7" s="61"/>
      <c r="H7" s="61"/>
      <c r="I7" s="61"/>
      <c r="J7" s="61"/>
      <c r="L7" s="55">
        <v>3.0</v>
      </c>
      <c r="M7" s="56" t="s">
        <v>168</v>
      </c>
    </row>
    <row r="8" ht="14.25" customHeight="1">
      <c r="B8" s="55" t="s">
        <v>197</v>
      </c>
      <c r="C8" s="61"/>
      <c r="D8" s="61"/>
      <c r="E8" s="61"/>
      <c r="F8" s="61"/>
      <c r="G8" s="61"/>
      <c r="H8" s="61"/>
      <c r="I8" s="61"/>
      <c r="J8" s="61"/>
      <c r="L8" s="55">
        <v>4.0</v>
      </c>
      <c r="M8" s="56" t="s">
        <v>171</v>
      </c>
    </row>
    <row r="9" ht="14.25" customHeight="1">
      <c r="B9" s="55" t="s">
        <v>198</v>
      </c>
      <c r="C9" s="61"/>
      <c r="D9" s="61"/>
      <c r="E9" s="61"/>
      <c r="F9" s="61"/>
      <c r="G9" s="61"/>
      <c r="H9" s="61"/>
      <c r="I9" s="61"/>
      <c r="J9" s="61"/>
      <c r="L9" s="55">
        <v>5.0</v>
      </c>
      <c r="M9" s="56" t="s">
        <v>173</v>
      </c>
    </row>
    <row r="10" ht="14.25" customHeight="1">
      <c r="B10" s="55" t="s">
        <v>199</v>
      </c>
      <c r="C10" s="61"/>
      <c r="D10" s="61"/>
      <c r="E10" s="61"/>
      <c r="F10" s="61"/>
      <c r="G10" s="61"/>
      <c r="H10" s="61"/>
      <c r="I10" s="61"/>
      <c r="J10" s="61"/>
    </row>
    <row r="11" ht="14.25" customHeight="1">
      <c r="B11" s="55" t="s">
        <v>200</v>
      </c>
      <c r="C11" s="61"/>
      <c r="D11" s="61"/>
      <c r="E11" s="61"/>
      <c r="F11" s="61"/>
      <c r="G11" s="61"/>
      <c r="H11" s="61"/>
      <c r="I11" s="61"/>
      <c r="J11" s="61"/>
    </row>
    <row r="12" ht="14.25" customHeight="1">
      <c r="B12" s="55" t="s">
        <v>201</v>
      </c>
      <c r="C12" s="61"/>
      <c r="D12" s="61"/>
      <c r="E12" s="61"/>
      <c r="F12" s="61"/>
      <c r="G12" s="61"/>
      <c r="H12" s="61"/>
      <c r="I12" s="61"/>
      <c r="J12" s="61"/>
    </row>
    <row r="13" ht="14.25" customHeight="1">
      <c r="B13" s="55"/>
      <c r="C13" s="61"/>
      <c r="D13" s="61"/>
      <c r="E13" s="61"/>
      <c r="F13" s="61"/>
      <c r="G13" s="61"/>
      <c r="H13" s="61"/>
      <c r="I13" s="61"/>
      <c r="J13" s="61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6" t="s">
        <v>148</v>
      </c>
      <c r="C2" s="56" t="s">
        <v>149</v>
      </c>
      <c r="D2" s="56" t="s">
        <v>150</v>
      </c>
      <c r="E2" s="56" t="s">
        <v>151</v>
      </c>
      <c r="F2" s="56" t="s">
        <v>152</v>
      </c>
      <c r="G2" s="56" t="s">
        <v>153</v>
      </c>
      <c r="H2" s="56" t="s">
        <v>191</v>
      </c>
      <c r="I2" s="56" t="s">
        <v>155</v>
      </c>
      <c r="J2" s="56" t="s">
        <v>156</v>
      </c>
    </row>
    <row r="3" ht="14.25" customHeight="1">
      <c r="B3" s="58" t="s">
        <v>31</v>
      </c>
      <c r="C3" s="59"/>
      <c r="D3" s="59"/>
      <c r="E3" s="59"/>
      <c r="F3" s="59"/>
      <c r="G3" s="59"/>
      <c r="H3" s="59"/>
      <c r="I3" s="59"/>
      <c r="J3" s="60"/>
    </row>
    <row r="4" ht="14.25" customHeight="1">
      <c r="B4" s="55" t="s">
        <v>202</v>
      </c>
      <c r="C4" s="61"/>
      <c r="D4" s="61"/>
      <c r="E4" s="61"/>
      <c r="F4" s="61"/>
      <c r="G4" s="61" t="s">
        <v>203</v>
      </c>
      <c r="H4" s="61"/>
      <c r="I4" s="61"/>
      <c r="J4" s="61"/>
      <c r="L4" s="55"/>
      <c r="M4" s="56" t="s">
        <v>158</v>
      </c>
    </row>
    <row r="5" ht="14.25" customHeight="1">
      <c r="B5" s="55" t="s">
        <v>204</v>
      </c>
      <c r="C5" s="61"/>
      <c r="D5" s="61"/>
      <c r="E5" s="61"/>
      <c r="F5" s="61"/>
      <c r="G5" s="61" t="s">
        <v>203</v>
      </c>
      <c r="H5" s="61"/>
      <c r="I5" s="61"/>
      <c r="J5" s="61"/>
      <c r="L5" s="55">
        <v>0.0</v>
      </c>
      <c r="M5" s="56" t="s">
        <v>161</v>
      </c>
    </row>
    <row r="6" ht="14.25" customHeight="1">
      <c r="B6" s="55" t="s">
        <v>205</v>
      </c>
      <c r="C6" s="61"/>
      <c r="D6" s="61"/>
      <c r="E6" s="61"/>
      <c r="F6" s="61"/>
      <c r="G6" s="61" t="s">
        <v>203</v>
      </c>
      <c r="H6" s="61"/>
      <c r="I6" s="61"/>
      <c r="J6" s="61"/>
      <c r="L6" s="55">
        <v>1.0</v>
      </c>
      <c r="M6" s="56" t="s">
        <v>163</v>
      </c>
    </row>
    <row r="7" ht="14.25" customHeight="1">
      <c r="B7" s="55" t="s">
        <v>206</v>
      </c>
      <c r="C7" s="61"/>
      <c r="D7" s="61"/>
      <c r="E7" s="61"/>
      <c r="F7" s="61"/>
      <c r="G7" s="61" t="s">
        <v>203</v>
      </c>
      <c r="H7" s="61"/>
      <c r="I7" s="61"/>
      <c r="J7" s="61"/>
      <c r="L7" s="55">
        <v>2.0</v>
      </c>
      <c r="M7" s="56" t="s">
        <v>166</v>
      </c>
    </row>
    <row r="8" ht="14.25" customHeight="1">
      <c r="B8" s="55" t="s">
        <v>207</v>
      </c>
      <c r="C8" s="61"/>
      <c r="D8" s="61"/>
      <c r="E8" s="61"/>
      <c r="F8" s="61"/>
      <c r="G8" s="61" t="s">
        <v>208</v>
      </c>
      <c r="H8" s="61"/>
      <c r="I8" s="61"/>
      <c r="J8" s="61"/>
      <c r="L8" s="55">
        <v>3.0</v>
      </c>
      <c r="M8" s="56" t="s">
        <v>168</v>
      </c>
    </row>
    <row r="9" ht="14.25" customHeight="1">
      <c r="B9" s="55" t="s">
        <v>209</v>
      </c>
      <c r="C9" s="61"/>
      <c r="D9" s="61"/>
      <c r="E9" s="61"/>
      <c r="F9" s="61"/>
      <c r="G9" s="61" t="s">
        <v>208</v>
      </c>
      <c r="H9" s="61"/>
      <c r="I9" s="61"/>
      <c r="J9" s="61"/>
      <c r="L9" s="55">
        <v>4.0</v>
      </c>
      <c r="M9" s="56" t="s">
        <v>171</v>
      </c>
    </row>
    <row r="10" ht="14.25" customHeight="1">
      <c r="B10" s="55" t="s">
        <v>210</v>
      </c>
      <c r="C10" s="61"/>
      <c r="D10" s="61"/>
      <c r="E10" s="61"/>
      <c r="F10" s="61"/>
      <c r="G10" s="61" t="s">
        <v>208</v>
      </c>
      <c r="H10" s="61"/>
      <c r="I10" s="61"/>
      <c r="J10" s="61"/>
      <c r="L10" s="55">
        <v>5.0</v>
      </c>
      <c r="M10" s="56" t="s">
        <v>173</v>
      </c>
    </row>
    <row r="11" ht="14.25" customHeight="1">
      <c r="B11" s="55" t="s">
        <v>211</v>
      </c>
      <c r="C11" s="61"/>
      <c r="D11" s="61"/>
      <c r="E11" s="61"/>
      <c r="F11" s="61"/>
      <c r="G11" s="61" t="s">
        <v>208</v>
      </c>
      <c r="H11" s="61"/>
      <c r="I11" s="61"/>
      <c r="J11" s="61"/>
    </row>
    <row r="12" ht="14.25" customHeight="1">
      <c r="B12" s="55" t="s">
        <v>212</v>
      </c>
      <c r="C12" s="61"/>
      <c r="D12" s="61"/>
      <c r="E12" s="61"/>
      <c r="F12" s="61"/>
      <c r="G12" s="61" t="s">
        <v>213</v>
      </c>
      <c r="H12" s="61"/>
      <c r="I12" s="61"/>
      <c r="J12" s="61"/>
    </row>
    <row r="13" ht="14.25" customHeight="1">
      <c r="B13" s="55" t="s">
        <v>214</v>
      </c>
      <c r="C13" s="61"/>
      <c r="D13" s="61"/>
      <c r="E13" s="61"/>
      <c r="F13" s="61"/>
      <c r="G13" s="61" t="s">
        <v>213</v>
      </c>
      <c r="H13" s="61"/>
      <c r="I13" s="61"/>
      <c r="J13" s="61"/>
    </row>
    <row r="14" ht="14.25" customHeight="1">
      <c r="B14" s="55" t="s">
        <v>215</v>
      </c>
      <c r="C14" s="61"/>
      <c r="D14" s="61"/>
      <c r="E14" s="61"/>
      <c r="F14" s="61"/>
      <c r="G14" s="61" t="s">
        <v>216</v>
      </c>
      <c r="H14" s="61"/>
      <c r="I14" s="61"/>
      <c r="J14" s="61"/>
    </row>
    <row r="15" ht="14.25" customHeight="1">
      <c r="B15" s="55" t="s">
        <v>217</v>
      </c>
      <c r="C15" s="61"/>
      <c r="D15" s="61"/>
      <c r="E15" s="61"/>
      <c r="F15" s="61"/>
      <c r="G15" s="61" t="s">
        <v>216</v>
      </c>
      <c r="H15" s="61"/>
      <c r="I15" s="61"/>
      <c r="J15" s="61"/>
    </row>
    <row r="16" ht="14.25" customHeight="1">
      <c r="B16" s="58" t="s">
        <v>218</v>
      </c>
      <c r="C16" s="59"/>
      <c r="D16" s="59"/>
      <c r="E16" s="59"/>
      <c r="F16" s="59"/>
      <c r="G16" s="59"/>
      <c r="H16" s="59"/>
      <c r="I16" s="59"/>
      <c r="J16" s="60"/>
    </row>
    <row r="17" ht="14.25" customHeight="1">
      <c r="B17" s="55" t="s">
        <v>219</v>
      </c>
      <c r="C17" s="61"/>
      <c r="D17" s="61"/>
      <c r="E17" s="61"/>
      <c r="F17" s="61"/>
      <c r="G17" s="61" t="s">
        <v>220</v>
      </c>
      <c r="H17" s="61"/>
      <c r="I17" s="61"/>
      <c r="J17" s="61"/>
    </row>
    <row r="18" ht="14.25" customHeight="1">
      <c r="B18" s="55" t="s">
        <v>221</v>
      </c>
      <c r="C18" s="61"/>
      <c r="D18" s="61"/>
      <c r="E18" s="61"/>
      <c r="F18" s="61"/>
      <c r="G18" s="61" t="s">
        <v>220</v>
      </c>
      <c r="H18" s="61"/>
      <c r="I18" s="61"/>
      <c r="J18" s="61"/>
    </row>
    <row r="19" ht="14.25" customHeight="1">
      <c r="B19" s="55" t="s">
        <v>178</v>
      </c>
      <c r="C19" s="61"/>
      <c r="D19" s="61"/>
      <c r="E19" s="61"/>
      <c r="F19" s="61"/>
      <c r="G19" s="61" t="s">
        <v>29</v>
      </c>
      <c r="H19" s="61"/>
      <c r="I19" s="61"/>
      <c r="J19" s="61"/>
    </row>
    <row r="20" ht="14.25" customHeight="1">
      <c r="B20" s="55" t="s">
        <v>178</v>
      </c>
      <c r="C20" s="61"/>
      <c r="D20" s="61"/>
      <c r="E20" s="61"/>
      <c r="F20" s="61"/>
      <c r="G20" s="61" t="s">
        <v>29</v>
      </c>
      <c r="H20" s="61"/>
      <c r="I20" s="61"/>
      <c r="J20" s="61"/>
    </row>
    <row r="21" ht="14.25" customHeight="1">
      <c r="B21" s="58" t="s">
        <v>222</v>
      </c>
      <c r="C21" s="59"/>
      <c r="D21" s="59"/>
      <c r="E21" s="59"/>
      <c r="F21" s="59"/>
      <c r="G21" s="59"/>
      <c r="H21" s="59"/>
      <c r="I21" s="59"/>
      <c r="J21" s="60"/>
    </row>
    <row r="22" ht="14.25" customHeight="1">
      <c r="B22" s="55"/>
      <c r="C22" s="61"/>
      <c r="D22" s="61"/>
      <c r="E22" s="61"/>
      <c r="F22" s="61"/>
      <c r="G22" s="61"/>
      <c r="H22" s="61"/>
      <c r="I22" s="61"/>
      <c r="J22" s="61"/>
    </row>
    <row r="23" ht="14.25" customHeight="1">
      <c r="B23" s="55"/>
      <c r="C23" s="61"/>
      <c r="D23" s="61"/>
      <c r="E23" s="61"/>
      <c r="F23" s="61"/>
      <c r="G23" s="61"/>
      <c r="H23" s="61"/>
      <c r="I23" s="61"/>
      <c r="J23" s="61"/>
    </row>
    <row r="24" ht="14.25" customHeight="1">
      <c r="B24" s="55"/>
      <c r="C24" s="61"/>
      <c r="D24" s="61"/>
      <c r="E24" s="61"/>
      <c r="F24" s="61"/>
      <c r="G24" s="61"/>
      <c r="H24" s="61"/>
      <c r="I24" s="61"/>
      <c r="J24" s="61"/>
    </row>
    <row r="25" ht="14.25" customHeight="1">
      <c r="B25" s="55"/>
      <c r="C25" s="61"/>
      <c r="D25" s="61"/>
      <c r="E25" s="61"/>
      <c r="F25" s="61"/>
      <c r="G25" s="61"/>
      <c r="H25" s="61"/>
      <c r="I25" s="61"/>
      <c r="J25" s="61"/>
    </row>
    <row r="26" ht="14.25" customHeight="1">
      <c r="B26" s="55"/>
      <c r="C26" s="61"/>
      <c r="D26" s="61"/>
      <c r="E26" s="61"/>
      <c r="F26" s="61"/>
      <c r="G26" s="61"/>
      <c r="H26" s="61"/>
      <c r="I26" s="61"/>
      <c r="J26" s="61"/>
    </row>
    <row r="27" ht="14.25" customHeight="1">
      <c r="B27" s="55"/>
      <c r="C27" s="61"/>
      <c r="D27" s="61"/>
      <c r="E27" s="61"/>
      <c r="F27" s="61"/>
      <c r="G27" s="61"/>
      <c r="H27" s="61"/>
      <c r="I27" s="61"/>
      <c r="J27" s="61"/>
    </row>
    <row r="28" ht="14.25" customHeight="1">
      <c r="B28" s="55"/>
      <c r="C28" s="61"/>
      <c r="D28" s="61"/>
      <c r="E28" s="61"/>
      <c r="F28" s="61"/>
      <c r="G28" s="61"/>
      <c r="H28" s="61"/>
      <c r="I28" s="61"/>
      <c r="J28" s="61"/>
    </row>
    <row r="29" ht="14.25" customHeight="1">
      <c r="B29" s="55"/>
      <c r="C29" s="61"/>
      <c r="D29" s="61"/>
      <c r="E29" s="61"/>
      <c r="F29" s="61"/>
      <c r="G29" s="61"/>
      <c r="H29" s="61"/>
      <c r="I29" s="61"/>
      <c r="J29" s="61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62"/>
      <c r="C3" s="63"/>
      <c r="D3" s="41"/>
      <c r="E3" s="45"/>
      <c r="F3" s="45"/>
      <c r="G3" s="45"/>
      <c r="H3" s="45"/>
      <c r="I3" s="45"/>
      <c r="J3" s="45"/>
    </row>
    <row r="4" ht="14.25" customHeight="1">
      <c r="B4" s="19"/>
      <c r="C4" s="20"/>
      <c r="D4" s="15"/>
      <c r="E4" s="17"/>
      <c r="F4" s="17"/>
      <c r="G4" s="17"/>
      <c r="H4" s="17"/>
      <c r="I4" s="17"/>
      <c r="J4" s="17"/>
    </row>
    <row r="5" ht="14.25" customHeight="1">
      <c r="B5" s="19"/>
      <c r="C5" s="20"/>
      <c r="D5" s="15"/>
      <c r="E5" s="17"/>
      <c r="F5" s="17"/>
      <c r="G5" s="17"/>
      <c r="H5" s="17"/>
      <c r="I5" s="17"/>
      <c r="J5" s="17"/>
    </row>
    <row r="6" ht="14.25" customHeight="1">
      <c r="B6" s="19"/>
      <c r="C6" s="20"/>
      <c r="D6" s="15"/>
      <c r="E6" s="17"/>
      <c r="F6" s="17"/>
      <c r="G6" s="17"/>
      <c r="H6" s="17"/>
      <c r="I6" s="17"/>
      <c r="J6" s="17"/>
    </row>
    <row r="7" ht="14.25" customHeight="1">
      <c r="B7" s="19"/>
      <c r="C7" s="20"/>
      <c r="D7" s="15"/>
      <c r="E7" s="17"/>
      <c r="F7" s="17"/>
      <c r="G7" s="17"/>
      <c r="H7" s="17"/>
      <c r="I7" s="17"/>
      <c r="J7" s="17"/>
    </row>
    <row r="8" ht="14.25" customHeight="1">
      <c r="B8" s="19"/>
      <c r="C8" s="20"/>
      <c r="D8" s="15"/>
      <c r="E8" s="17"/>
      <c r="F8" s="17"/>
      <c r="G8" s="17"/>
      <c r="H8" s="17"/>
      <c r="I8" s="17"/>
      <c r="J8" s="17"/>
    </row>
    <row r="9" ht="14.25" customHeight="1">
      <c r="B9" s="64"/>
      <c r="C9" s="65"/>
      <c r="D9" s="54"/>
      <c r="E9" s="49"/>
      <c r="F9" s="49"/>
      <c r="G9" s="49"/>
      <c r="H9" s="49"/>
      <c r="I9" s="49"/>
      <c r="J9" s="49"/>
    </row>
    <row r="10" ht="14.25" customHeight="1">
      <c r="B10" s="34"/>
      <c r="C10" s="34"/>
      <c r="D10" s="34"/>
      <c r="E10" s="34"/>
      <c r="F10" s="34"/>
      <c r="G10" s="34"/>
      <c r="H10" s="34"/>
      <c r="I10" s="34"/>
      <c r="J10" s="34"/>
    </row>
    <row r="11" ht="14.25" customHeight="1">
      <c r="B11" s="1" t="s">
        <v>12</v>
      </c>
      <c r="C11" s="1" t="s">
        <v>2</v>
      </c>
      <c r="D11" s="1" t="s">
        <v>3</v>
      </c>
      <c r="E11" s="1" t="s">
        <v>4</v>
      </c>
      <c r="F11" s="1" t="s">
        <v>41</v>
      </c>
      <c r="G11" s="1" t="s">
        <v>6</v>
      </c>
      <c r="H11" s="1" t="s">
        <v>7</v>
      </c>
      <c r="I11" s="1" t="s">
        <v>9</v>
      </c>
      <c r="J11" s="1" t="s">
        <v>10</v>
      </c>
    </row>
    <row r="12" ht="14.25" customHeight="1">
      <c r="B12" s="62"/>
      <c r="C12" s="63"/>
      <c r="D12" s="41"/>
      <c r="E12" s="45"/>
      <c r="F12" s="45"/>
      <c r="G12" s="45"/>
      <c r="H12" s="45"/>
      <c r="I12" s="45"/>
      <c r="J12" s="45"/>
    </row>
    <row r="13" ht="14.25" customHeight="1">
      <c r="B13" s="19"/>
      <c r="C13" s="20"/>
      <c r="D13" s="15"/>
      <c r="E13" s="17"/>
      <c r="F13" s="17"/>
      <c r="G13" s="48"/>
      <c r="H13" s="48"/>
      <c r="I13" s="48"/>
      <c r="J13" s="48"/>
    </row>
    <row r="14" ht="14.25" customHeight="1">
      <c r="B14" s="19"/>
      <c r="C14" s="20"/>
      <c r="D14" s="15"/>
      <c r="E14" s="17"/>
      <c r="F14" s="17"/>
      <c r="G14" s="17"/>
      <c r="H14" s="17"/>
      <c r="I14" s="17"/>
      <c r="J14" s="17"/>
    </row>
    <row r="15" ht="14.25" customHeight="1">
      <c r="B15" s="19"/>
      <c r="C15" s="20"/>
      <c r="D15" s="15"/>
      <c r="E15" s="17"/>
      <c r="F15" s="17"/>
      <c r="G15" s="17"/>
      <c r="H15" s="17"/>
      <c r="I15" s="17"/>
      <c r="J15" s="17"/>
    </row>
    <row r="16" ht="14.25" customHeight="1">
      <c r="B16" s="19"/>
      <c r="C16" s="20"/>
      <c r="D16" s="15"/>
      <c r="E16" s="17"/>
      <c r="F16" s="17"/>
      <c r="G16" s="48"/>
      <c r="H16" s="48"/>
      <c r="I16" s="48"/>
      <c r="J16" s="48"/>
    </row>
    <row r="17" ht="14.25" customHeight="1">
      <c r="B17" s="19"/>
      <c r="C17" s="20"/>
      <c r="D17" s="15"/>
      <c r="E17" s="17"/>
      <c r="F17" s="17"/>
      <c r="G17" s="17"/>
      <c r="H17" s="17"/>
      <c r="I17" s="17"/>
      <c r="J17" s="17"/>
    </row>
    <row r="18" ht="14.25" customHeight="1">
      <c r="B18" s="64"/>
      <c r="C18" s="65"/>
      <c r="D18" s="54"/>
      <c r="E18" s="49"/>
      <c r="F18" s="49"/>
      <c r="G18" s="49"/>
      <c r="H18" s="49"/>
      <c r="I18" s="49"/>
      <c r="J18" s="49"/>
    </row>
    <row r="19" ht="14.25" customHeight="1">
      <c r="B19" s="34"/>
      <c r="C19" s="34"/>
      <c r="D19" s="34"/>
      <c r="E19" s="34"/>
      <c r="F19" s="34"/>
      <c r="G19" s="34"/>
      <c r="H19" s="34"/>
      <c r="I19" s="34"/>
      <c r="J19" s="34"/>
    </row>
    <row r="20" ht="14.25" customHeight="1">
      <c r="B20" s="1" t="s">
        <v>13</v>
      </c>
      <c r="C20" s="1" t="s">
        <v>2</v>
      </c>
      <c r="D20" s="1" t="s">
        <v>3</v>
      </c>
      <c r="E20" s="1" t="s">
        <v>4</v>
      </c>
      <c r="F20" s="1" t="s">
        <v>41</v>
      </c>
      <c r="G20" s="1" t="s">
        <v>6</v>
      </c>
      <c r="H20" s="1" t="s">
        <v>7</v>
      </c>
      <c r="I20" s="1" t="s">
        <v>9</v>
      </c>
      <c r="J20" s="1" t="s">
        <v>10</v>
      </c>
    </row>
    <row r="21" ht="14.25" customHeight="1">
      <c r="B21" s="62"/>
      <c r="C21" s="63"/>
      <c r="D21" s="41"/>
      <c r="E21" s="45"/>
      <c r="F21" s="45"/>
      <c r="G21" s="45"/>
      <c r="H21" s="45"/>
      <c r="I21" s="45"/>
      <c r="J21" s="45"/>
    </row>
    <row r="22" ht="14.25" customHeight="1">
      <c r="B22" s="19"/>
      <c r="C22" s="20"/>
      <c r="D22" s="15"/>
      <c r="E22" s="17"/>
      <c r="F22" s="17"/>
      <c r="G22" s="17"/>
      <c r="H22" s="17"/>
      <c r="I22" s="17"/>
      <c r="J22" s="17"/>
    </row>
    <row r="23" ht="14.25" customHeight="1">
      <c r="B23" s="19"/>
      <c r="C23" s="20"/>
      <c r="D23" s="15"/>
      <c r="E23" s="17"/>
      <c r="F23" s="17"/>
      <c r="G23" s="17"/>
      <c r="H23" s="17"/>
      <c r="I23" s="17"/>
      <c r="J23" s="17"/>
    </row>
    <row r="24" ht="14.25" customHeight="1">
      <c r="B24" s="19"/>
      <c r="C24" s="20"/>
      <c r="D24" s="15"/>
      <c r="E24" s="17"/>
      <c r="F24" s="17"/>
      <c r="G24" s="17"/>
      <c r="H24" s="17"/>
      <c r="I24" s="17"/>
      <c r="J24" s="17"/>
    </row>
    <row r="25" ht="14.25" customHeight="1">
      <c r="B25" s="19"/>
      <c r="C25" s="20"/>
      <c r="D25" s="15"/>
      <c r="E25" s="17"/>
      <c r="F25" s="17"/>
      <c r="G25" s="17"/>
      <c r="H25" s="17"/>
      <c r="I25" s="17"/>
      <c r="J25" s="17"/>
    </row>
    <row r="26" ht="14.25" customHeight="1">
      <c r="B26" s="19"/>
      <c r="C26" s="20"/>
      <c r="D26" s="15"/>
      <c r="E26" s="17"/>
      <c r="F26" s="17"/>
      <c r="G26" s="17"/>
      <c r="H26" s="17"/>
      <c r="I26" s="17"/>
      <c r="J26" s="17"/>
    </row>
    <row r="27" ht="14.25" customHeight="1">
      <c r="B27" s="64"/>
      <c r="C27" s="65"/>
      <c r="D27" s="54"/>
      <c r="E27" s="49"/>
      <c r="F27" s="49"/>
      <c r="G27" s="49"/>
      <c r="H27" s="49"/>
      <c r="I27" s="49"/>
      <c r="J27" s="49"/>
    </row>
    <row r="28" ht="14.25" customHeight="1"/>
    <row r="29" ht="14.25" customHeight="1">
      <c r="B29" s="1" t="s">
        <v>223</v>
      </c>
      <c r="C29" s="1" t="s">
        <v>2</v>
      </c>
      <c r="D29" s="1" t="s">
        <v>3</v>
      </c>
      <c r="E29" s="1" t="s">
        <v>4</v>
      </c>
      <c r="F29" s="1" t="s">
        <v>41</v>
      </c>
      <c r="G29" s="1" t="s">
        <v>6</v>
      </c>
      <c r="H29" s="1" t="s">
        <v>7</v>
      </c>
      <c r="I29" s="1" t="s">
        <v>9</v>
      </c>
      <c r="J29" s="1" t="s">
        <v>10</v>
      </c>
    </row>
    <row r="30" ht="14.25" customHeight="1">
      <c r="B30" s="62"/>
      <c r="C30" s="63"/>
      <c r="D30" s="41"/>
      <c r="E30" s="45"/>
      <c r="F30" s="45"/>
      <c r="G30" s="45"/>
      <c r="H30" s="45"/>
      <c r="I30" s="45"/>
      <c r="J30" s="45"/>
    </row>
    <row r="31" ht="14.25" customHeight="1">
      <c r="B31" s="19"/>
      <c r="C31" s="20"/>
      <c r="D31" s="15"/>
      <c r="E31" s="17"/>
      <c r="F31" s="17"/>
      <c r="G31" s="17"/>
      <c r="H31" s="17"/>
      <c r="I31" s="17"/>
      <c r="J31" s="17"/>
    </row>
    <row r="32" ht="14.25" customHeight="1">
      <c r="B32" s="19"/>
      <c r="C32" s="20"/>
      <c r="D32" s="15"/>
      <c r="E32" s="17"/>
      <c r="F32" s="17"/>
      <c r="G32" s="17"/>
      <c r="H32" s="17"/>
      <c r="I32" s="17"/>
      <c r="J32" s="17"/>
    </row>
    <row r="33" ht="14.25" customHeight="1">
      <c r="B33" s="19"/>
      <c r="C33" s="20"/>
      <c r="D33" s="15"/>
      <c r="E33" s="17"/>
      <c r="F33" s="17"/>
      <c r="G33" s="17"/>
      <c r="H33" s="17"/>
      <c r="I33" s="17"/>
      <c r="J33" s="17"/>
    </row>
    <row r="34" ht="14.25" customHeight="1">
      <c r="B34" s="19"/>
      <c r="C34" s="20"/>
      <c r="D34" s="15"/>
      <c r="E34" s="17"/>
      <c r="F34" s="17"/>
      <c r="G34" s="17"/>
      <c r="H34" s="17"/>
      <c r="I34" s="17"/>
      <c r="J34" s="17"/>
    </row>
    <row r="35" ht="14.25" customHeight="1">
      <c r="B35" s="19"/>
      <c r="C35" s="20"/>
      <c r="D35" s="15"/>
      <c r="E35" s="17"/>
      <c r="F35" s="17"/>
      <c r="G35" s="17"/>
      <c r="H35" s="17"/>
      <c r="I35" s="17"/>
      <c r="J35" s="17"/>
    </row>
    <row r="36" ht="14.25" customHeight="1">
      <c r="B36" s="64"/>
      <c r="C36" s="65"/>
      <c r="D36" s="54"/>
      <c r="E36" s="49"/>
      <c r="F36" s="49"/>
      <c r="G36" s="49"/>
      <c r="H36" s="49"/>
      <c r="I36" s="49"/>
      <c r="J36" s="49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4.71"/>
    <col customWidth="1" min="6" max="6" width="10.29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62" t="s">
        <v>61</v>
      </c>
      <c r="C3" s="63" t="s">
        <v>224</v>
      </c>
      <c r="D3" s="41">
        <v>4.0</v>
      </c>
      <c r="E3" s="45" t="s">
        <v>225</v>
      </c>
      <c r="F3" s="66"/>
      <c r="G3" s="45"/>
      <c r="H3" s="45"/>
      <c r="I3" s="45"/>
      <c r="J3" s="45"/>
    </row>
    <row r="4" ht="14.25" customHeight="1">
      <c r="B4" s="19"/>
      <c r="C4" s="20"/>
      <c r="D4" s="15"/>
      <c r="E4" s="17"/>
      <c r="F4" s="17"/>
      <c r="G4" s="17"/>
      <c r="H4" s="17"/>
      <c r="I4" s="17"/>
      <c r="J4" s="17"/>
    </row>
    <row r="5" ht="14.25" customHeight="1">
      <c r="B5" s="19" t="s">
        <v>61</v>
      </c>
      <c r="C5" s="20" t="s">
        <v>226</v>
      </c>
      <c r="D5" s="15">
        <v>3.0</v>
      </c>
      <c r="E5" s="17">
        <v>8.0</v>
      </c>
      <c r="F5" s="17"/>
      <c r="G5" s="17"/>
      <c r="H5" s="17"/>
      <c r="I5" s="17"/>
      <c r="J5" s="17"/>
    </row>
    <row r="6" ht="14.25" customHeight="1">
      <c r="B6" s="19" t="s">
        <v>61</v>
      </c>
      <c r="C6" s="20" t="s">
        <v>227</v>
      </c>
      <c r="D6" s="15">
        <v>3.0</v>
      </c>
      <c r="E6" s="17" t="s">
        <v>228</v>
      </c>
      <c r="F6" s="17" t="s">
        <v>229</v>
      </c>
      <c r="G6" s="17"/>
      <c r="H6" s="17"/>
      <c r="I6" s="17"/>
      <c r="J6" s="17"/>
    </row>
    <row r="7" ht="14.25" customHeight="1">
      <c r="B7" s="19"/>
      <c r="C7" s="20"/>
      <c r="D7" s="15"/>
      <c r="E7" s="17"/>
      <c r="F7" s="17"/>
      <c r="G7" s="17"/>
      <c r="H7" s="17"/>
      <c r="I7" s="17"/>
      <c r="J7" s="17"/>
    </row>
    <row r="8" ht="14.25" customHeight="1">
      <c r="B8" s="19" t="s">
        <v>61</v>
      </c>
      <c r="C8" s="20" t="s">
        <v>20</v>
      </c>
      <c r="D8" s="15">
        <v>3.0</v>
      </c>
      <c r="E8" s="17">
        <v>10.0</v>
      </c>
      <c r="F8" s="47">
        <v>2.5</v>
      </c>
      <c r="G8" s="17"/>
      <c r="H8" s="17"/>
      <c r="I8" s="17"/>
      <c r="J8" s="17"/>
    </row>
    <row r="9" ht="14.25" customHeight="1">
      <c r="B9" s="19" t="s">
        <v>61</v>
      </c>
      <c r="C9" s="20" t="s">
        <v>230</v>
      </c>
      <c r="D9" s="15">
        <v>3.0</v>
      </c>
      <c r="E9" s="17" t="s">
        <v>231</v>
      </c>
      <c r="F9" s="17" t="s">
        <v>229</v>
      </c>
      <c r="G9" s="17"/>
      <c r="H9" s="17"/>
      <c r="I9" s="17"/>
      <c r="J9" s="17"/>
    </row>
    <row r="10" ht="14.25" customHeight="1">
      <c r="B10" s="19"/>
      <c r="C10" s="20"/>
      <c r="D10" s="15"/>
      <c r="E10" s="17"/>
      <c r="F10" s="17"/>
      <c r="G10" s="17"/>
      <c r="H10" s="17"/>
      <c r="I10" s="17"/>
      <c r="J10" s="17"/>
    </row>
    <row r="11" ht="14.25" customHeight="1">
      <c r="B11" s="19"/>
      <c r="C11" s="20" t="s">
        <v>232</v>
      </c>
      <c r="D11" s="15">
        <v>4.0</v>
      </c>
      <c r="E11" s="17">
        <v>8.0</v>
      </c>
      <c r="F11" s="17" t="s">
        <v>233</v>
      </c>
      <c r="G11" s="17"/>
      <c r="H11" s="17"/>
      <c r="I11" s="17"/>
      <c r="J11" s="17"/>
    </row>
    <row r="12" ht="14.25" customHeight="1">
      <c r="B12" s="19"/>
      <c r="C12" s="20" t="s">
        <v>27</v>
      </c>
      <c r="D12" s="15">
        <v>3.0</v>
      </c>
      <c r="E12" s="17">
        <v>15.0</v>
      </c>
      <c r="F12" s="47">
        <v>2.5</v>
      </c>
      <c r="G12" s="17"/>
      <c r="H12" s="17"/>
      <c r="I12" s="17"/>
      <c r="J12" s="17"/>
    </row>
    <row r="13" ht="14.25" customHeight="1">
      <c r="B13" s="19"/>
      <c r="C13" s="20"/>
      <c r="D13" s="15"/>
      <c r="E13" s="17"/>
      <c r="F13" s="17"/>
      <c r="G13" s="17"/>
      <c r="H13" s="17"/>
      <c r="I13" s="17"/>
      <c r="J13" s="17"/>
    </row>
    <row r="14" ht="14.25" customHeight="1">
      <c r="B14" s="64" t="s">
        <v>61</v>
      </c>
      <c r="C14" s="65" t="s">
        <v>234</v>
      </c>
      <c r="D14" s="54"/>
      <c r="E14" s="49" t="s">
        <v>235</v>
      </c>
      <c r="F14" s="49"/>
      <c r="G14" s="49"/>
      <c r="H14" s="49"/>
      <c r="I14" s="49"/>
      <c r="J14" s="49"/>
    </row>
    <row r="15" ht="14.25" customHeight="1">
      <c r="B15" s="34"/>
      <c r="C15" s="34"/>
      <c r="D15" s="34"/>
      <c r="E15" s="34"/>
      <c r="F15" s="34"/>
      <c r="G15" s="34"/>
      <c r="H15" s="34"/>
      <c r="I15" s="34"/>
      <c r="J15" s="34"/>
    </row>
    <row r="16" ht="14.25" customHeight="1">
      <c r="B16" s="1" t="s">
        <v>12</v>
      </c>
      <c r="C16" s="1" t="s">
        <v>2</v>
      </c>
      <c r="D16" s="1" t="s">
        <v>3</v>
      </c>
      <c r="E16" s="1" t="s">
        <v>4</v>
      </c>
      <c r="F16" s="1" t="s">
        <v>41</v>
      </c>
      <c r="G16" s="1" t="s">
        <v>6</v>
      </c>
      <c r="H16" s="1" t="s">
        <v>7</v>
      </c>
      <c r="I16" s="1" t="s">
        <v>9</v>
      </c>
      <c r="J16" s="1" t="s">
        <v>10</v>
      </c>
    </row>
    <row r="17" ht="14.25" customHeight="1">
      <c r="B17" s="62"/>
      <c r="C17" s="63" t="s">
        <v>224</v>
      </c>
      <c r="D17" s="41">
        <v>5.0</v>
      </c>
      <c r="E17" s="45" t="s">
        <v>236</v>
      </c>
      <c r="F17" s="66">
        <v>2.5</v>
      </c>
      <c r="G17" s="45"/>
      <c r="H17" s="45"/>
      <c r="I17" s="45"/>
      <c r="J17" s="45"/>
    </row>
    <row r="18" ht="14.25" customHeight="1">
      <c r="B18" s="44"/>
      <c r="C18" s="40"/>
      <c r="D18" s="41"/>
      <c r="E18" s="45"/>
      <c r="F18" s="45"/>
      <c r="G18" s="43"/>
      <c r="H18" s="43"/>
      <c r="I18" s="43"/>
      <c r="J18" s="43"/>
    </row>
    <row r="19" ht="14.25" customHeight="1">
      <c r="B19" s="44" t="s">
        <v>61</v>
      </c>
      <c r="C19" s="40" t="s">
        <v>43</v>
      </c>
      <c r="D19" s="41">
        <v>4.0</v>
      </c>
      <c r="E19" s="45" t="s">
        <v>237</v>
      </c>
      <c r="F19" s="45">
        <v>20.0</v>
      </c>
      <c r="G19" s="43"/>
      <c r="H19" s="43"/>
      <c r="I19" s="43"/>
      <c r="J19" s="43"/>
    </row>
    <row r="20" ht="14.25" customHeight="1">
      <c r="B20" s="44" t="s">
        <v>61</v>
      </c>
      <c r="C20" s="40" t="s">
        <v>238</v>
      </c>
      <c r="D20" s="41">
        <v>3.0</v>
      </c>
      <c r="E20" s="45" t="s">
        <v>231</v>
      </c>
      <c r="F20" s="45"/>
      <c r="G20" s="43"/>
      <c r="H20" s="43"/>
      <c r="I20" s="43"/>
      <c r="J20" s="43"/>
    </row>
    <row r="21" ht="14.25" customHeight="1">
      <c r="B21" s="44"/>
      <c r="C21" s="40"/>
      <c r="D21" s="41"/>
      <c r="E21" s="45"/>
      <c r="F21" s="45"/>
      <c r="G21" s="43"/>
      <c r="H21" s="43"/>
      <c r="I21" s="43"/>
      <c r="J21" s="43"/>
    </row>
    <row r="22" ht="14.25" customHeight="1">
      <c r="B22" s="19" t="s">
        <v>61</v>
      </c>
      <c r="C22" s="20" t="s">
        <v>50</v>
      </c>
      <c r="D22" s="15">
        <v>1.0</v>
      </c>
      <c r="E22" s="17">
        <v>8.0</v>
      </c>
      <c r="F22" s="17">
        <v>22.0</v>
      </c>
      <c r="G22" s="48"/>
      <c r="H22" s="48"/>
      <c r="I22" s="48"/>
      <c r="J22" s="48"/>
    </row>
    <row r="23" ht="14.25" customHeight="1">
      <c r="B23" s="19" t="s">
        <v>61</v>
      </c>
      <c r="C23" s="20" t="s">
        <v>239</v>
      </c>
      <c r="D23" s="15">
        <v>3.0</v>
      </c>
      <c r="E23" s="17">
        <v>20.0</v>
      </c>
      <c r="F23" s="17" t="s">
        <v>229</v>
      </c>
      <c r="G23" s="17"/>
      <c r="H23" s="17"/>
      <c r="I23" s="17"/>
      <c r="J23" s="17"/>
    </row>
    <row r="24" ht="14.25" customHeight="1">
      <c r="B24" s="19"/>
      <c r="C24" s="20"/>
      <c r="D24" s="15"/>
      <c r="E24" s="17"/>
      <c r="F24" s="17"/>
      <c r="G24" s="17"/>
      <c r="H24" s="17"/>
      <c r="I24" s="17"/>
      <c r="J24" s="17"/>
    </row>
    <row r="25" ht="14.25" customHeight="1">
      <c r="B25" s="19" t="s">
        <v>61</v>
      </c>
      <c r="C25" s="20" t="s">
        <v>51</v>
      </c>
      <c r="D25" s="15">
        <v>2.0</v>
      </c>
      <c r="E25" s="17">
        <v>8.0</v>
      </c>
      <c r="F25" s="17">
        <v>4.0</v>
      </c>
      <c r="G25" s="48"/>
      <c r="H25" s="48"/>
      <c r="I25" s="48"/>
      <c r="J25" s="48"/>
    </row>
    <row r="26" ht="14.25" customHeight="1">
      <c r="B26" s="19" t="s">
        <v>61</v>
      </c>
      <c r="C26" s="20" t="s">
        <v>240</v>
      </c>
      <c r="D26" s="15">
        <v>2.0</v>
      </c>
      <c r="E26" s="17">
        <v>5.0</v>
      </c>
      <c r="F26" s="47">
        <v>1.0</v>
      </c>
      <c r="G26" s="17"/>
      <c r="H26" s="17"/>
      <c r="I26" s="17"/>
      <c r="J26" s="17"/>
    </row>
    <row r="27" ht="14.25" customHeight="1">
      <c r="B27" s="27"/>
      <c r="C27" s="28"/>
      <c r="D27" s="29"/>
      <c r="E27" s="17"/>
      <c r="F27" s="47"/>
      <c r="G27" s="17"/>
      <c r="H27" s="17"/>
      <c r="I27" s="17"/>
      <c r="J27" s="17"/>
    </row>
    <row r="28" ht="14.25" customHeight="1">
      <c r="B28" s="64" t="s">
        <v>61</v>
      </c>
      <c r="C28" s="65" t="s">
        <v>241</v>
      </c>
      <c r="D28" s="54"/>
      <c r="E28" s="49"/>
      <c r="F28" s="49"/>
      <c r="G28" s="49"/>
      <c r="H28" s="49"/>
      <c r="I28" s="49"/>
      <c r="J28" s="49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4.71"/>
    <col customWidth="1" min="6" max="6" width="10.29"/>
    <col customWidth="1" min="7" max="7" width="9.43"/>
    <col customWidth="1" min="8" max="8" width="9.71"/>
    <col customWidth="1" min="9" max="9" width="4.29"/>
    <col customWidth="1" min="10" max="10" width="12.71"/>
    <col customWidth="1" min="11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</row>
    <row r="3" ht="14.25" customHeight="1">
      <c r="B3" s="62" t="s">
        <v>61</v>
      </c>
      <c r="C3" s="63" t="s">
        <v>224</v>
      </c>
      <c r="D3" s="41">
        <v>4.0</v>
      </c>
      <c r="E3" s="45" t="s">
        <v>225</v>
      </c>
      <c r="F3" s="66"/>
      <c r="G3" s="45"/>
      <c r="H3" s="45"/>
      <c r="I3" s="45"/>
      <c r="J3" s="45"/>
    </row>
    <row r="4" ht="14.25" customHeight="1">
      <c r="B4" s="19"/>
      <c r="C4" s="20"/>
      <c r="D4" s="15"/>
      <c r="E4" s="17"/>
      <c r="F4" s="17"/>
      <c r="G4" s="17"/>
      <c r="H4" s="17"/>
      <c r="I4" s="17"/>
      <c r="J4" s="17"/>
    </row>
    <row r="5" ht="14.25" customHeight="1">
      <c r="B5" s="19" t="s">
        <v>61</v>
      </c>
      <c r="C5" s="20" t="s">
        <v>226</v>
      </c>
      <c r="D5" s="15">
        <v>3.0</v>
      </c>
      <c r="E5" s="17" t="s">
        <v>242</v>
      </c>
      <c r="F5" s="17" t="s">
        <v>49</v>
      </c>
      <c r="G5" s="17" t="str">
        <f>D5*E5</f>
        <v>#VALUE!</v>
      </c>
      <c r="H5" s="17">
        <v>18.0</v>
      </c>
      <c r="I5" s="17"/>
      <c r="J5" s="17"/>
    </row>
    <row r="6" ht="14.25" customHeight="1">
      <c r="B6" s="19" t="s">
        <v>61</v>
      </c>
      <c r="C6" s="20" t="s">
        <v>227</v>
      </c>
      <c r="D6" s="15">
        <v>3.0</v>
      </c>
      <c r="E6" s="17" t="s">
        <v>243</v>
      </c>
      <c r="F6" s="17" t="s">
        <v>229</v>
      </c>
      <c r="G6" s="17"/>
      <c r="H6" s="17"/>
      <c r="I6" s="17"/>
      <c r="J6" s="17"/>
    </row>
    <row r="7" ht="14.25" customHeight="1">
      <c r="B7" s="19"/>
      <c r="C7" s="20"/>
      <c r="D7" s="15"/>
      <c r="E7" s="17"/>
      <c r="F7" s="17"/>
      <c r="G7" s="17"/>
      <c r="H7" s="17"/>
      <c r="I7" s="17"/>
      <c r="J7" s="17"/>
    </row>
    <row r="8" ht="14.25" customHeight="1">
      <c r="B8" s="19" t="s">
        <v>61</v>
      </c>
      <c r="C8" s="20" t="s">
        <v>20</v>
      </c>
      <c r="D8" s="15">
        <v>3.0</v>
      </c>
      <c r="E8" s="17" t="s">
        <v>244</v>
      </c>
      <c r="F8" s="47">
        <v>4.5</v>
      </c>
      <c r="G8" s="17" t="str">
        <f>D8*E8*F8</f>
        <v>#VALUE!</v>
      </c>
      <c r="H8" s="17">
        <v>30.0</v>
      </c>
      <c r="I8" s="17"/>
      <c r="J8" s="17"/>
    </row>
    <row r="9" ht="14.25" customHeight="1">
      <c r="B9" s="19" t="s">
        <v>61</v>
      </c>
      <c r="C9" s="20" t="s">
        <v>230</v>
      </c>
      <c r="D9" s="15">
        <v>3.0</v>
      </c>
      <c r="E9" s="17" t="s">
        <v>245</v>
      </c>
      <c r="F9" s="17" t="s">
        <v>229</v>
      </c>
      <c r="G9" s="17" t="str">
        <f>D9*E9</f>
        <v>#VALUE!</v>
      </c>
      <c r="H9" s="17"/>
      <c r="I9" s="17"/>
      <c r="J9" s="17"/>
    </row>
    <row r="10" ht="14.25" customHeight="1">
      <c r="B10" s="19"/>
      <c r="C10" s="20"/>
      <c r="D10" s="15"/>
      <c r="E10" s="17"/>
      <c r="F10" s="17"/>
      <c r="G10" s="17"/>
      <c r="H10" s="17"/>
      <c r="I10" s="17"/>
      <c r="J10" s="17"/>
    </row>
    <row r="11" ht="14.25" customHeight="1">
      <c r="B11" s="19" t="s">
        <v>61</v>
      </c>
      <c r="C11" s="20" t="s">
        <v>232</v>
      </c>
      <c r="D11" s="15">
        <v>3.0</v>
      </c>
      <c r="E11" s="17">
        <v>6.0</v>
      </c>
      <c r="F11" s="17" t="s">
        <v>233</v>
      </c>
      <c r="G11" s="17">
        <f t="shared" ref="G11:G12" si="1">D11*E11</f>
        <v>18</v>
      </c>
      <c r="H11" s="17"/>
      <c r="I11" s="17"/>
      <c r="J11" s="17"/>
    </row>
    <row r="12" ht="14.25" customHeight="1">
      <c r="B12" s="19" t="s">
        <v>61</v>
      </c>
      <c r="C12" s="20" t="s">
        <v>27</v>
      </c>
      <c r="D12" s="15">
        <v>3.0</v>
      </c>
      <c r="E12" s="17">
        <v>12.0</v>
      </c>
      <c r="F12" s="47">
        <v>2.5</v>
      </c>
      <c r="G12" s="17">
        <f t="shared" si="1"/>
        <v>36</v>
      </c>
      <c r="H12" s="17"/>
      <c r="I12" s="17"/>
      <c r="J12" s="17"/>
    </row>
    <row r="13" ht="14.25" customHeight="1">
      <c r="B13" s="19"/>
      <c r="C13" s="20"/>
      <c r="D13" s="15"/>
      <c r="E13" s="17"/>
      <c r="F13" s="17"/>
      <c r="G13" s="17"/>
      <c r="H13" s="17"/>
      <c r="I13" s="17"/>
      <c r="J13" s="17"/>
    </row>
    <row r="14" ht="14.25" customHeight="1">
      <c r="B14" s="64" t="s">
        <v>61</v>
      </c>
      <c r="C14" s="65" t="s">
        <v>33</v>
      </c>
      <c r="D14" s="54"/>
      <c r="E14" s="49" t="s">
        <v>235</v>
      </c>
      <c r="F14" s="49"/>
      <c r="G14" s="49"/>
      <c r="H14" s="49"/>
      <c r="I14" s="49"/>
      <c r="J14" s="49"/>
    </row>
    <row r="15" ht="14.25" customHeight="1">
      <c r="B15" s="34"/>
      <c r="C15" s="34"/>
      <c r="D15" s="34"/>
      <c r="E15" s="34"/>
      <c r="F15" s="34"/>
      <c r="G15" s="34"/>
      <c r="H15" s="34"/>
      <c r="I15" s="34"/>
      <c r="J15" s="34"/>
    </row>
    <row r="16" ht="14.25" customHeight="1">
      <c r="B16" s="1" t="s">
        <v>12</v>
      </c>
      <c r="C16" s="1" t="s">
        <v>2</v>
      </c>
      <c r="D16" s="1" t="s">
        <v>3</v>
      </c>
      <c r="E16" s="1" t="s">
        <v>4</v>
      </c>
      <c r="F16" s="1" t="s">
        <v>41</v>
      </c>
      <c r="G16" s="1" t="s">
        <v>6</v>
      </c>
      <c r="H16" s="1" t="s">
        <v>7</v>
      </c>
      <c r="I16" s="1" t="s">
        <v>9</v>
      </c>
      <c r="J16" s="1" t="s">
        <v>10</v>
      </c>
    </row>
    <row r="17" ht="14.25" customHeight="1">
      <c r="B17" s="62"/>
      <c r="C17" s="63" t="s">
        <v>224</v>
      </c>
      <c r="D17" s="41">
        <v>5.0</v>
      </c>
      <c r="E17" s="45" t="s">
        <v>236</v>
      </c>
      <c r="F17" s="66">
        <v>2.5</v>
      </c>
      <c r="G17" s="45"/>
      <c r="H17" s="45"/>
      <c r="I17" s="45"/>
      <c r="J17" s="45"/>
    </row>
    <row r="18" ht="14.25" customHeight="1">
      <c r="B18" s="44"/>
      <c r="C18" s="40"/>
      <c r="D18" s="41"/>
      <c r="E18" s="45"/>
      <c r="F18" s="45"/>
      <c r="G18" s="43"/>
      <c r="H18" s="43"/>
      <c r="I18" s="43"/>
      <c r="J18" s="43"/>
    </row>
    <row r="19" ht="14.25" customHeight="1">
      <c r="B19" s="44"/>
      <c r="C19" s="40" t="s">
        <v>43</v>
      </c>
      <c r="D19" s="41">
        <v>3.0</v>
      </c>
      <c r="E19" s="45">
        <v>10.0</v>
      </c>
      <c r="F19" s="45">
        <v>20.0</v>
      </c>
      <c r="G19" s="43">
        <f>F19*E19*D19</f>
        <v>600</v>
      </c>
      <c r="H19" s="43">
        <v>360.0</v>
      </c>
      <c r="I19" s="43"/>
      <c r="J19" s="43"/>
    </row>
    <row r="20" ht="14.25" customHeight="1">
      <c r="B20" s="44"/>
      <c r="C20" s="40" t="s">
        <v>238</v>
      </c>
      <c r="D20" s="41">
        <v>3.0</v>
      </c>
      <c r="E20" s="45" t="s">
        <v>231</v>
      </c>
      <c r="F20" s="45"/>
      <c r="G20" s="43"/>
      <c r="H20" s="43"/>
      <c r="I20" s="43"/>
      <c r="J20" s="43"/>
    </row>
    <row r="21" ht="14.25" customHeight="1">
      <c r="B21" s="44"/>
      <c r="C21" s="40"/>
      <c r="D21" s="41"/>
      <c r="E21" s="45"/>
      <c r="F21" s="45"/>
      <c r="G21" s="43"/>
      <c r="H21" s="43"/>
      <c r="I21" s="43"/>
      <c r="J21" s="43"/>
    </row>
    <row r="22" ht="14.25" customHeight="1">
      <c r="B22" s="19"/>
      <c r="C22" s="20" t="s">
        <v>50</v>
      </c>
      <c r="D22" s="15">
        <v>4.0</v>
      </c>
      <c r="E22" s="17">
        <v>8.0</v>
      </c>
      <c r="F22" s="17" t="s">
        <v>246</v>
      </c>
      <c r="G22" s="43" t="str">
        <f>F22*E22*D22</f>
        <v>#VALUE!</v>
      </c>
      <c r="H22" s="48">
        <v>176.0</v>
      </c>
      <c r="I22" s="48"/>
      <c r="J22" s="48"/>
    </row>
    <row r="23" ht="14.25" customHeight="1">
      <c r="B23" s="19"/>
      <c r="C23" s="20" t="s">
        <v>239</v>
      </c>
      <c r="D23" s="15">
        <v>3.0</v>
      </c>
      <c r="E23" s="17">
        <v>20.0</v>
      </c>
      <c r="F23" s="17" t="s">
        <v>229</v>
      </c>
      <c r="G23" s="43"/>
      <c r="H23" s="17"/>
      <c r="I23" s="17"/>
      <c r="J23" s="17"/>
    </row>
    <row r="24" ht="14.25" customHeight="1">
      <c r="B24" s="19"/>
      <c r="C24" s="20"/>
      <c r="D24" s="15"/>
      <c r="E24" s="17"/>
      <c r="F24" s="17"/>
      <c r="G24" s="43"/>
      <c r="H24" s="17"/>
      <c r="I24" s="17"/>
      <c r="J24" s="17"/>
    </row>
    <row r="25" ht="14.25" customHeight="1">
      <c r="B25" s="19"/>
      <c r="C25" s="20" t="s">
        <v>51</v>
      </c>
      <c r="D25" s="15">
        <v>3.0</v>
      </c>
      <c r="E25" s="17">
        <v>10.0</v>
      </c>
      <c r="F25" s="17">
        <v>4.0</v>
      </c>
      <c r="G25" s="43">
        <f t="shared" ref="G25:G26" si="2">F25*E25*D25</f>
        <v>120</v>
      </c>
      <c r="H25" s="48">
        <v>96.0</v>
      </c>
      <c r="I25" s="48"/>
      <c r="J25" s="48"/>
    </row>
    <row r="26" ht="14.25" customHeight="1">
      <c r="B26" s="19"/>
      <c r="C26" s="20" t="s">
        <v>240</v>
      </c>
      <c r="D26" s="15">
        <v>3.0</v>
      </c>
      <c r="E26" s="17">
        <v>8.0</v>
      </c>
      <c r="F26" s="47">
        <v>1.0</v>
      </c>
      <c r="G26" s="43">
        <f t="shared" si="2"/>
        <v>24</v>
      </c>
      <c r="H26" s="17">
        <v>10.0</v>
      </c>
      <c r="I26" s="17"/>
      <c r="J26" s="17"/>
    </row>
    <row r="27" ht="14.25" customHeight="1">
      <c r="B27" s="27"/>
      <c r="C27" s="28"/>
      <c r="D27" s="29"/>
      <c r="E27" s="17"/>
      <c r="F27" s="47"/>
      <c r="G27" s="17"/>
      <c r="H27" s="17"/>
      <c r="I27" s="17"/>
      <c r="J27" s="17"/>
    </row>
    <row r="28" ht="14.25" customHeight="1">
      <c r="B28" s="64"/>
      <c r="C28" s="65" t="s">
        <v>34</v>
      </c>
      <c r="D28" s="54"/>
      <c r="E28" s="49"/>
      <c r="F28" s="49"/>
      <c r="G28" s="49"/>
      <c r="H28" s="49"/>
      <c r="I28" s="49"/>
      <c r="J28" s="49"/>
    </row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4.71"/>
    <col customWidth="1" min="6" max="6" width="10.71"/>
    <col customWidth="1" min="7" max="7" width="9.43"/>
    <col customWidth="1" min="8" max="8" width="9.71"/>
    <col customWidth="1" min="9" max="9" width="4.29"/>
    <col customWidth="1" min="10" max="10" width="12.71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14</v>
      </c>
    </row>
    <row r="3" ht="14.25" customHeight="1">
      <c r="B3" s="62" t="s">
        <v>39</v>
      </c>
      <c r="C3" s="63" t="s">
        <v>224</v>
      </c>
      <c r="D3" s="41">
        <v>4.0</v>
      </c>
      <c r="E3" s="45" t="s">
        <v>225</v>
      </c>
      <c r="F3" s="66"/>
      <c r="G3" s="45"/>
      <c r="H3" s="45"/>
      <c r="I3" s="45"/>
      <c r="J3" s="45"/>
      <c r="L3" s="9" t="s">
        <v>15</v>
      </c>
      <c r="M3" s="12"/>
    </row>
    <row r="4" ht="14.25" customHeight="1">
      <c r="B4" s="19"/>
      <c r="C4" s="20"/>
      <c r="D4" s="15"/>
      <c r="E4" s="17"/>
      <c r="F4" s="17"/>
      <c r="G4" s="17"/>
      <c r="H4" s="17"/>
      <c r="I4" s="17"/>
      <c r="J4" s="17"/>
      <c r="L4" s="9" t="s">
        <v>18</v>
      </c>
      <c r="M4" s="12"/>
    </row>
    <row r="5" ht="14.25" customHeight="1">
      <c r="B5" s="19" t="s">
        <v>61</v>
      </c>
      <c r="C5" s="20" t="s">
        <v>226</v>
      </c>
      <c r="D5" s="15">
        <v>4.0</v>
      </c>
      <c r="E5" s="17">
        <v>8.0</v>
      </c>
      <c r="F5" s="47">
        <v>2.5</v>
      </c>
      <c r="G5" s="17">
        <f>D5*E5</f>
        <v>32</v>
      </c>
      <c r="H5" s="17">
        <v>30.0</v>
      </c>
      <c r="I5" s="17"/>
      <c r="J5" s="17"/>
      <c r="L5" s="9" t="s">
        <v>19</v>
      </c>
      <c r="M5" s="12"/>
    </row>
    <row r="6" ht="14.25" customHeight="1">
      <c r="B6" s="19" t="s">
        <v>61</v>
      </c>
      <c r="C6" s="20" t="s">
        <v>227</v>
      </c>
      <c r="D6" s="15">
        <v>3.0</v>
      </c>
      <c r="E6" s="17" t="s">
        <v>243</v>
      </c>
      <c r="F6" s="17" t="s">
        <v>229</v>
      </c>
      <c r="G6" s="17"/>
      <c r="H6" s="17"/>
      <c r="I6" s="17"/>
      <c r="J6" s="17"/>
      <c r="L6" s="9" t="s">
        <v>22</v>
      </c>
      <c r="M6" s="12"/>
    </row>
    <row r="7" ht="14.25" customHeight="1">
      <c r="B7" s="19"/>
      <c r="C7" s="20"/>
      <c r="D7" s="15"/>
      <c r="E7" s="17"/>
      <c r="F7" s="17"/>
      <c r="G7" s="17"/>
      <c r="H7" s="17"/>
      <c r="I7" s="17"/>
      <c r="J7" s="17"/>
      <c r="L7" s="9" t="s">
        <v>25</v>
      </c>
      <c r="M7" s="12"/>
    </row>
    <row r="8" ht="14.25" customHeight="1">
      <c r="B8" s="19" t="s">
        <v>61</v>
      </c>
      <c r="C8" s="20" t="s">
        <v>20</v>
      </c>
      <c r="D8" s="15">
        <v>4.0</v>
      </c>
      <c r="E8" s="17">
        <v>10.0</v>
      </c>
      <c r="F8" s="47">
        <v>5.0</v>
      </c>
      <c r="G8" s="17">
        <f>D8*E8*F8</f>
        <v>200</v>
      </c>
      <c r="H8" s="17">
        <v>135.0</v>
      </c>
      <c r="I8" s="17"/>
      <c r="J8" s="17"/>
      <c r="L8" s="9" t="s">
        <v>26</v>
      </c>
      <c r="M8" s="12"/>
    </row>
    <row r="9" ht="14.25" customHeight="1">
      <c r="B9" s="19" t="s">
        <v>61</v>
      </c>
      <c r="C9" s="20" t="s">
        <v>230</v>
      </c>
      <c r="D9" s="15">
        <v>3.0</v>
      </c>
      <c r="E9" s="17" t="s">
        <v>247</v>
      </c>
      <c r="F9" s="17" t="s">
        <v>229</v>
      </c>
      <c r="G9" s="17" t="str">
        <f>D9*E9</f>
        <v>#VALUE!</v>
      </c>
      <c r="H9" s="17"/>
      <c r="I9" s="17"/>
      <c r="J9" s="17"/>
      <c r="L9" s="9" t="s">
        <v>29</v>
      </c>
      <c r="M9" s="12"/>
    </row>
    <row r="10" ht="14.25" customHeight="1">
      <c r="B10" s="19"/>
      <c r="C10" s="20"/>
      <c r="D10" s="15"/>
      <c r="E10" s="17"/>
      <c r="F10" s="17"/>
      <c r="G10" s="17"/>
      <c r="H10" s="17"/>
      <c r="I10" s="17"/>
      <c r="J10" s="17"/>
      <c r="L10" s="9" t="s">
        <v>31</v>
      </c>
      <c r="M10" s="12"/>
    </row>
    <row r="11" ht="14.25" customHeight="1">
      <c r="B11" s="19" t="s">
        <v>61</v>
      </c>
      <c r="C11" s="20" t="s">
        <v>232</v>
      </c>
      <c r="D11" s="15">
        <v>3.0</v>
      </c>
      <c r="E11" s="17">
        <v>8.0</v>
      </c>
      <c r="F11" s="17" t="s">
        <v>233</v>
      </c>
      <c r="G11" s="17">
        <f t="shared" ref="G11:G12" si="1">D11*E11</f>
        <v>24</v>
      </c>
      <c r="H11" s="17">
        <v>18.0</v>
      </c>
      <c r="I11" s="17"/>
      <c r="J11" s="17"/>
      <c r="L11" s="9" t="s">
        <v>32</v>
      </c>
      <c r="M11" s="12"/>
    </row>
    <row r="12" ht="14.25" customHeight="1">
      <c r="B12" s="19" t="s">
        <v>61</v>
      </c>
      <c r="C12" s="20" t="s">
        <v>27</v>
      </c>
      <c r="D12" s="15">
        <v>3.0</v>
      </c>
      <c r="E12" s="17">
        <v>14.0</v>
      </c>
      <c r="F12" s="47">
        <v>2.5</v>
      </c>
      <c r="G12" s="17">
        <f t="shared" si="1"/>
        <v>42</v>
      </c>
      <c r="H12" s="17">
        <v>36.0</v>
      </c>
      <c r="I12" s="17"/>
      <c r="J12" s="17"/>
      <c r="L12" s="9" t="s">
        <v>38</v>
      </c>
      <c r="M12" s="12"/>
    </row>
    <row r="13" ht="14.25" customHeight="1">
      <c r="B13" s="19"/>
      <c r="C13" s="20"/>
      <c r="D13" s="15"/>
      <c r="E13" s="17"/>
      <c r="F13" s="17"/>
      <c r="G13" s="17"/>
      <c r="H13" s="17"/>
      <c r="I13" s="17"/>
      <c r="J13" s="17"/>
      <c r="L13" s="35" t="s">
        <v>40</v>
      </c>
      <c r="M13" s="67"/>
    </row>
    <row r="14" ht="14.25" customHeight="1">
      <c r="B14" s="64" t="s">
        <v>61</v>
      </c>
      <c r="C14" s="65" t="s">
        <v>35</v>
      </c>
      <c r="D14" s="54"/>
      <c r="E14" s="49" t="s">
        <v>235</v>
      </c>
      <c r="F14" s="49"/>
      <c r="G14" s="49"/>
      <c r="H14" s="49"/>
      <c r="I14" s="49"/>
      <c r="J14" s="49"/>
      <c r="L14" s="35" t="s">
        <v>42</v>
      </c>
      <c r="M14" s="67"/>
    </row>
    <row r="15" ht="14.25" customHeight="1">
      <c r="B15" s="34"/>
      <c r="C15" s="34"/>
      <c r="D15" s="34"/>
      <c r="E15" s="34"/>
      <c r="F15" s="34"/>
      <c r="G15" s="34"/>
      <c r="H15" s="34"/>
      <c r="I15" s="34"/>
      <c r="J15" s="34"/>
    </row>
    <row r="16" ht="14.25" customHeight="1">
      <c r="B16" s="1" t="s">
        <v>12</v>
      </c>
      <c r="C16" s="1" t="s">
        <v>2</v>
      </c>
      <c r="D16" s="1" t="s">
        <v>3</v>
      </c>
      <c r="E16" s="1" t="s">
        <v>4</v>
      </c>
      <c r="F16" s="1" t="s">
        <v>41</v>
      </c>
      <c r="G16" s="1" t="s">
        <v>6</v>
      </c>
      <c r="H16" s="1" t="s">
        <v>7</v>
      </c>
      <c r="I16" s="1" t="s">
        <v>9</v>
      </c>
      <c r="J16" s="1" t="s">
        <v>10</v>
      </c>
    </row>
    <row r="17" ht="14.25" customHeight="1">
      <c r="B17" s="62" t="s">
        <v>61</v>
      </c>
      <c r="C17" s="63" t="s">
        <v>224</v>
      </c>
      <c r="D17" s="41">
        <v>5.0</v>
      </c>
      <c r="E17" s="45" t="s">
        <v>236</v>
      </c>
      <c r="F17" s="66">
        <v>2.5</v>
      </c>
      <c r="G17" s="45"/>
      <c r="H17" s="45"/>
      <c r="I17" s="45"/>
      <c r="J17" s="68"/>
    </row>
    <row r="18" ht="14.25" customHeight="1">
      <c r="B18" s="44"/>
      <c r="C18" s="40"/>
      <c r="D18" s="41"/>
      <c r="E18" s="45"/>
      <c r="F18" s="45"/>
      <c r="G18" s="43"/>
      <c r="H18" s="43"/>
      <c r="I18" s="43"/>
      <c r="J18" s="21"/>
    </row>
    <row r="19" ht="14.25" customHeight="1">
      <c r="B19" s="44" t="s">
        <v>61</v>
      </c>
      <c r="C19" s="40" t="s">
        <v>43</v>
      </c>
      <c r="D19" s="41">
        <v>3.0</v>
      </c>
      <c r="E19" s="45">
        <v>10.0</v>
      </c>
      <c r="F19" s="45">
        <v>20.0</v>
      </c>
      <c r="G19" s="43">
        <f>F19*E19*D19</f>
        <v>600</v>
      </c>
      <c r="H19" s="43">
        <v>360.0</v>
      </c>
      <c r="I19" s="43"/>
      <c r="J19" s="21"/>
    </row>
    <row r="20" ht="14.25" customHeight="1">
      <c r="B20" s="44" t="s">
        <v>61</v>
      </c>
      <c r="C20" s="40" t="s">
        <v>238</v>
      </c>
      <c r="D20" s="41">
        <v>3.0</v>
      </c>
      <c r="E20" s="45" t="s">
        <v>231</v>
      </c>
      <c r="F20" s="45"/>
      <c r="G20" s="43"/>
      <c r="H20" s="43"/>
      <c r="I20" s="43"/>
      <c r="J20" s="21"/>
    </row>
    <row r="21" ht="14.25" customHeight="1">
      <c r="B21" s="44"/>
      <c r="C21" s="40"/>
      <c r="D21" s="41"/>
      <c r="E21" s="45"/>
      <c r="F21" s="45"/>
      <c r="G21" s="43"/>
      <c r="H21" s="43"/>
      <c r="I21" s="43"/>
      <c r="J21" s="21"/>
    </row>
    <row r="22" ht="14.25" customHeight="1">
      <c r="B22" s="19" t="s">
        <v>61</v>
      </c>
      <c r="C22" s="20" t="s">
        <v>50</v>
      </c>
      <c r="D22" s="15">
        <v>4.0</v>
      </c>
      <c r="E22" s="17" t="s">
        <v>76</v>
      </c>
      <c r="F22" s="17" t="s">
        <v>246</v>
      </c>
      <c r="G22" s="43" t="str">
        <f>F22*E22*D22</f>
        <v>#VALUE!</v>
      </c>
      <c r="H22" s="48">
        <v>176.0</v>
      </c>
      <c r="I22" s="48"/>
      <c r="J22" s="21"/>
    </row>
    <row r="23" ht="14.25" customHeight="1">
      <c r="B23" s="19" t="s">
        <v>61</v>
      </c>
      <c r="C23" s="20" t="s">
        <v>239</v>
      </c>
      <c r="D23" s="15">
        <v>3.0</v>
      </c>
      <c r="E23" s="17">
        <v>20.0</v>
      </c>
      <c r="F23" s="17" t="s">
        <v>229</v>
      </c>
      <c r="G23" s="43"/>
      <c r="H23" s="17"/>
      <c r="I23" s="17"/>
      <c r="J23" s="21"/>
    </row>
    <row r="24" ht="14.25" customHeight="1">
      <c r="B24" s="19"/>
      <c r="C24" s="20"/>
      <c r="D24" s="15"/>
      <c r="E24" s="17"/>
      <c r="F24" s="17"/>
      <c r="G24" s="43"/>
      <c r="H24" s="17"/>
      <c r="I24" s="17"/>
      <c r="J24" s="21"/>
    </row>
    <row r="25" ht="14.25" customHeight="1">
      <c r="B25" s="19" t="s">
        <v>61</v>
      </c>
      <c r="C25" s="20" t="s">
        <v>51</v>
      </c>
      <c r="D25" s="15">
        <v>3.0</v>
      </c>
      <c r="E25" s="17">
        <v>10.0</v>
      </c>
      <c r="F25" s="17">
        <v>4.0</v>
      </c>
      <c r="G25" s="43">
        <f t="shared" ref="G25:G26" si="2">F25*E25*D25</f>
        <v>120</v>
      </c>
      <c r="H25" s="48">
        <v>96.0</v>
      </c>
      <c r="I25" s="48"/>
      <c r="J25" s="21"/>
    </row>
    <row r="26" ht="14.25" customHeight="1">
      <c r="B26" s="19" t="s">
        <v>61</v>
      </c>
      <c r="C26" s="20" t="s">
        <v>240</v>
      </c>
      <c r="D26" s="15">
        <v>3.0</v>
      </c>
      <c r="E26" s="17">
        <v>8.0</v>
      </c>
      <c r="F26" s="47">
        <v>1.0</v>
      </c>
      <c r="G26" s="43">
        <f t="shared" si="2"/>
        <v>24</v>
      </c>
      <c r="H26" s="17">
        <v>10.0</v>
      </c>
      <c r="I26" s="17"/>
      <c r="J26" s="21"/>
    </row>
    <row r="27" ht="14.25" customHeight="1">
      <c r="B27" s="27"/>
      <c r="C27" s="28"/>
      <c r="D27" s="29"/>
      <c r="E27" s="17"/>
      <c r="F27" s="47"/>
      <c r="G27" s="17"/>
      <c r="H27" s="17"/>
      <c r="I27" s="17"/>
      <c r="J27" s="21"/>
    </row>
    <row r="28" ht="14.25" customHeight="1">
      <c r="B28" s="64" t="s">
        <v>61</v>
      </c>
      <c r="C28" s="65" t="s">
        <v>34</v>
      </c>
      <c r="D28" s="54"/>
      <c r="E28" s="49"/>
      <c r="F28" s="49"/>
      <c r="G28" s="49"/>
      <c r="H28" s="49"/>
      <c r="I28" s="49"/>
      <c r="J28" s="50"/>
    </row>
    <row r="29" ht="14.25" customHeight="1"/>
    <row r="30" ht="14.25" customHeight="1"/>
    <row r="31" ht="14.25" customHeight="1">
      <c r="L31" s="69" t="s">
        <v>39</v>
      </c>
    </row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21.71"/>
    <col customWidth="1" min="4" max="4" width="6.71"/>
    <col customWidth="1" min="5" max="5" width="15.57"/>
    <col customWidth="1" min="6" max="6" width="10.71"/>
    <col customWidth="1" min="7" max="7" width="11.71"/>
    <col customWidth="1" min="8" max="8" width="10.71"/>
    <col customWidth="1" min="9" max="9" width="4.29"/>
    <col customWidth="1" min="10" max="10" width="35.57"/>
    <col customWidth="1" min="11" max="12" width="10.71"/>
    <col customWidth="1" min="13" max="13" width="17.71"/>
    <col customWidth="1" min="14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9</v>
      </c>
      <c r="J2" s="1" t="s">
        <v>10</v>
      </c>
      <c r="L2" s="2" t="s">
        <v>11</v>
      </c>
      <c r="M2" s="3" t="s">
        <v>14</v>
      </c>
    </row>
    <row r="3" ht="14.25" customHeight="1">
      <c r="B3" s="62" t="s">
        <v>61</v>
      </c>
      <c r="C3" s="63" t="s">
        <v>224</v>
      </c>
      <c r="D3" s="41">
        <v>5.0</v>
      </c>
      <c r="E3" s="45" t="s">
        <v>236</v>
      </c>
      <c r="F3" s="66">
        <v>2.5</v>
      </c>
      <c r="G3" s="45"/>
      <c r="H3" s="45"/>
      <c r="I3" s="45"/>
      <c r="J3" s="68"/>
      <c r="L3" s="9" t="s">
        <v>15</v>
      </c>
      <c r="M3" s="12">
        <v>8.0</v>
      </c>
    </row>
    <row r="4" ht="14.25" customHeight="1">
      <c r="B4" s="19"/>
      <c r="C4" s="20"/>
      <c r="D4" s="15"/>
      <c r="E4" s="17"/>
      <c r="F4" s="17"/>
      <c r="G4" s="17"/>
      <c r="H4" s="17"/>
      <c r="I4" s="17"/>
      <c r="J4" s="21"/>
      <c r="L4" s="9" t="s">
        <v>18</v>
      </c>
      <c r="M4" s="12">
        <v>9.0</v>
      </c>
    </row>
    <row r="5" ht="14.25" customHeight="1">
      <c r="B5" s="19" t="s">
        <v>61</v>
      </c>
      <c r="C5" s="20" t="s">
        <v>226</v>
      </c>
      <c r="D5" s="15">
        <v>4.0</v>
      </c>
      <c r="E5" s="17">
        <v>10.0</v>
      </c>
      <c r="F5" s="47">
        <v>2.5</v>
      </c>
      <c r="G5" s="17">
        <f>D5*E5</f>
        <v>40</v>
      </c>
      <c r="H5" s="17">
        <v>32.0</v>
      </c>
      <c r="I5" s="17"/>
      <c r="J5" s="21"/>
      <c r="L5" s="9" t="s">
        <v>19</v>
      </c>
      <c r="M5" s="12">
        <v>4.0</v>
      </c>
    </row>
    <row r="6" ht="14.25" customHeight="1">
      <c r="B6" s="19" t="s">
        <v>61</v>
      </c>
      <c r="C6" s="20" t="s">
        <v>227</v>
      </c>
      <c r="D6" s="15">
        <v>3.0</v>
      </c>
      <c r="E6" s="17" t="s">
        <v>248</v>
      </c>
      <c r="F6" s="17" t="s">
        <v>229</v>
      </c>
      <c r="G6" s="17"/>
      <c r="H6" s="17"/>
      <c r="I6" s="17"/>
      <c r="J6" s="21"/>
      <c r="L6" s="9" t="s">
        <v>22</v>
      </c>
      <c r="M6" s="12">
        <v>4.0</v>
      </c>
    </row>
    <row r="7" ht="14.25" customHeight="1">
      <c r="B7" s="19" t="s">
        <v>39</v>
      </c>
      <c r="C7" s="20"/>
      <c r="D7" s="15"/>
      <c r="E7" s="17"/>
      <c r="F7" s="17"/>
      <c r="G7" s="17"/>
      <c r="H7" s="17"/>
      <c r="I7" s="17"/>
      <c r="J7" s="21"/>
      <c r="L7" s="9" t="s">
        <v>25</v>
      </c>
      <c r="M7" s="12"/>
    </row>
    <row r="8" ht="14.25" customHeight="1">
      <c r="B8" s="19" t="s">
        <v>61</v>
      </c>
      <c r="C8" s="20" t="s">
        <v>50</v>
      </c>
      <c r="D8" s="15">
        <v>4.0</v>
      </c>
      <c r="E8" s="17">
        <v>8.0</v>
      </c>
      <c r="F8" s="17" t="s">
        <v>249</v>
      </c>
      <c r="G8" s="43" t="str">
        <f>F8*E8*D8</f>
        <v>#VALUE!</v>
      </c>
      <c r="H8" s="17" t="s">
        <v>246</v>
      </c>
      <c r="I8" s="48"/>
      <c r="J8" s="21"/>
      <c r="L8" s="9" t="s">
        <v>26</v>
      </c>
      <c r="M8" s="12"/>
    </row>
    <row r="9" ht="14.25" customHeight="1">
      <c r="B9" s="19" t="s">
        <v>61</v>
      </c>
      <c r="C9" s="20" t="s">
        <v>250</v>
      </c>
      <c r="D9" s="15">
        <v>4.0</v>
      </c>
      <c r="E9" s="17">
        <v>8.0</v>
      </c>
      <c r="F9" s="17" t="s">
        <v>49</v>
      </c>
      <c r="G9" s="43"/>
      <c r="H9" s="17"/>
      <c r="I9" s="17"/>
      <c r="J9" s="21"/>
      <c r="L9" s="9" t="s">
        <v>29</v>
      </c>
      <c r="M9" s="12">
        <v>4.0</v>
      </c>
    </row>
    <row r="10" ht="14.25" customHeight="1">
      <c r="B10" s="19"/>
      <c r="C10" s="20"/>
      <c r="D10" s="15"/>
      <c r="E10" s="17"/>
      <c r="F10" s="17"/>
      <c r="G10" s="17"/>
      <c r="H10" s="17"/>
      <c r="I10" s="17"/>
      <c r="J10" s="21"/>
      <c r="L10" s="9" t="s">
        <v>31</v>
      </c>
      <c r="M10" s="12">
        <v>7.0</v>
      </c>
    </row>
    <row r="11" ht="14.25" customHeight="1">
      <c r="B11" s="19" t="s">
        <v>61</v>
      </c>
      <c r="C11" s="20" t="s">
        <v>232</v>
      </c>
      <c r="D11" s="15">
        <v>3.0</v>
      </c>
      <c r="E11" s="17">
        <v>10.0</v>
      </c>
      <c r="F11" s="17" t="s">
        <v>233</v>
      </c>
      <c r="G11" s="17">
        <f t="shared" ref="G11:G12" si="1">D11*E11</f>
        <v>30</v>
      </c>
      <c r="H11" s="17">
        <v>24.0</v>
      </c>
      <c r="I11" s="17"/>
      <c r="J11" s="21"/>
      <c r="L11" s="9" t="s">
        <v>32</v>
      </c>
      <c r="M11" s="12">
        <v>8.0</v>
      </c>
    </row>
    <row r="12" ht="14.25" customHeight="1">
      <c r="B12" s="19"/>
      <c r="C12" s="20" t="s">
        <v>27</v>
      </c>
      <c r="D12" s="15">
        <v>3.0</v>
      </c>
      <c r="E12" s="17">
        <v>16.0</v>
      </c>
      <c r="F12" s="47">
        <v>2.5</v>
      </c>
      <c r="G12" s="17">
        <f t="shared" si="1"/>
        <v>48</v>
      </c>
      <c r="H12" s="17">
        <v>42.0</v>
      </c>
      <c r="I12" s="17"/>
      <c r="J12" s="21"/>
      <c r="L12" s="9" t="s">
        <v>38</v>
      </c>
      <c r="M12" s="12">
        <v>8.0</v>
      </c>
    </row>
    <row r="13" ht="14.25" customHeight="1">
      <c r="B13" s="19"/>
      <c r="C13" s="20"/>
      <c r="D13" s="15"/>
      <c r="E13" s="17"/>
      <c r="F13" s="17"/>
      <c r="G13" s="17"/>
      <c r="H13" s="17"/>
      <c r="I13" s="17"/>
      <c r="J13" s="21"/>
      <c r="L13" s="35" t="s">
        <v>40</v>
      </c>
      <c r="M13" s="67">
        <v>10.0</v>
      </c>
    </row>
    <row r="14" ht="14.25" customHeight="1">
      <c r="B14" s="64" t="s">
        <v>61</v>
      </c>
      <c r="C14" s="65" t="s">
        <v>36</v>
      </c>
      <c r="D14" s="54"/>
      <c r="E14" s="49" t="s">
        <v>235</v>
      </c>
      <c r="F14" s="49"/>
      <c r="G14" s="49"/>
      <c r="H14" s="49"/>
      <c r="I14" s="49"/>
      <c r="J14" s="50" t="s">
        <v>251</v>
      </c>
      <c r="L14" s="35" t="s">
        <v>42</v>
      </c>
      <c r="M14" s="67"/>
    </row>
    <row r="15" ht="14.25" customHeight="1">
      <c r="B15" s="34"/>
      <c r="C15" s="34"/>
      <c r="D15" s="34"/>
      <c r="E15" s="34"/>
      <c r="F15" s="34"/>
      <c r="G15" s="34"/>
      <c r="H15" s="34"/>
      <c r="I15" s="34"/>
      <c r="J15" s="34"/>
    </row>
    <row r="16" ht="14.25" customHeight="1">
      <c r="B16" s="1" t="s">
        <v>12</v>
      </c>
      <c r="C16" s="1" t="s">
        <v>2</v>
      </c>
      <c r="D16" s="1" t="s">
        <v>3</v>
      </c>
      <c r="E16" s="1" t="s">
        <v>4</v>
      </c>
      <c r="F16" s="1" t="s">
        <v>41</v>
      </c>
      <c r="G16" s="1" t="s">
        <v>6</v>
      </c>
      <c r="H16" s="1" t="s">
        <v>7</v>
      </c>
      <c r="I16" s="1" t="s">
        <v>9</v>
      </c>
      <c r="J16" s="1" t="s">
        <v>10</v>
      </c>
    </row>
    <row r="17" ht="14.25" customHeight="1">
      <c r="B17" s="62"/>
      <c r="C17" s="63" t="s">
        <v>224</v>
      </c>
      <c r="D17" s="41">
        <v>5.0</v>
      </c>
      <c r="E17" s="45" t="s">
        <v>236</v>
      </c>
      <c r="F17" s="66">
        <v>2.5</v>
      </c>
      <c r="G17" s="45"/>
      <c r="H17" s="45"/>
      <c r="I17" s="45"/>
      <c r="J17" s="68"/>
    </row>
    <row r="18" ht="14.25" customHeight="1">
      <c r="B18" s="44"/>
      <c r="C18" s="40"/>
      <c r="D18" s="41"/>
      <c r="E18" s="45"/>
      <c r="F18" s="45"/>
      <c r="G18" s="43"/>
      <c r="H18" s="43"/>
      <c r="I18" s="43"/>
      <c r="J18" s="21"/>
    </row>
    <row r="19" ht="14.25" customHeight="1">
      <c r="B19" s="44"/>
      <c r="C19" s="40" t="s">
        <v>43</v>
      </c>
      <c r="D19" s="41">
        <v>3.0</v>
      </c>
      <c r="E19" s="45">
        <v>12.0</v>
      </c>
      <c r="F19" s="45">
        <v>20.0</v>
      </c>
      <c r="G19" s="43">
        <f>F19*E19*D19</f>
        <v>720</v>
      </c>
      <c r="H19" s="43">
        <v>600.0</v>
      </c>
      <c r="I19" s="43"/>
      <c r="J19" s="21"/>
    </row>
    <row r="20" ht="14.25" customHeight="1">
      <c r="B20" s="44"/>
      <c r="C20" s="40" t="s">
        <v>238</v>
      </c>
      <c r="D20" s="41">
        <v>3.0</v>
      </c>
      <c r="E20" s="45" t="s">
        <v>231</v>
      </c>
      <c r="F20" s="45"/>
      <c r="G20" s="43"/>
      <c r="H20" s="43"/>
      <c r="I20" s="43"/>
      <c r="J20" s="21"/>
    </row>
    <row r="21" ht="14.25" customHeight="1">
      <c r="B21" s="44"/>
      <c r="C21" s="40"/>
      <c r="D21" s="41"/>
      <c r="E21" s="45"/>
      <c r="F21" s="45"/>
      <c r="G21" s="43"/>
      <c r="H21" s="43"/>
      <c r="I21" s="43"/>
      <c r="J21" s="21"/>
    </row>
    <row r="22" ht="14.25" customHeight="1">
      <c r="B22" s="19"/>
      <c r="C22" s="20" t="s">
        <v>20</v>
      </c>
      <c r="D22" s="15">
        <v>4.0</v>
      </c>
      <c r="E22" s="17">
        <v>11.0</v>
      </c>
      <c r="F22" s="17">
        <v>5.0</v>
      </c>
      <c r="G22" s="17">
        <f>D22*E22*F22</f>
        <v>220</v>
      </c>
      <c r="H22" s="17">
        <v>200.0</v>
      </c>
      <c r="I22" s="17"/>
      <c r="J22" s="21"/>
    </row>
    <row r="23" ht="14.25" customHeight="1">
      <c r="B23" s="19"/>
      <c r="C23" s="20" t="s">
        <v>230</v>
      </c>
      <c r="D23" s="15">
        <v>3.0</v>
      </c>
      <c r="E23" s="17" t="s">
        <v>247</v>
      </c>
      <c r="F23" s="17" t="s">
        <v>229</v>
      </c>
      <c r="G23" s="17" t="str">
        <f>D23*E23</f>
        <v>#VALUE!</v>
      </c>
      <c r="H23" s="17"/>
      <c r="I23" s="17"/>
      <c r="J23" s="21"/>
    </row>
    <row r="24" ht="14.25" customHeight="1">
      <c r="B24" s="19"/>
      <c r="C24" s="20" t="s">
        <v>252</v>
      </c>
      <c r="D24" s="15">
        <v>4.0</v>
      </c>
      <c r="E24" s="17">
        <v>20.0</v>
      </c>
      <c r="F24" s="17"/>
      <c r="G24" s="43"/>
      <c r="H24" s="17"/>
      <c r="I24" s="17"/>
      <c r="J24" s="21"/>
    </row>
    <row r="25" ht="14.25" customHeight="1">
      <c r="B25" s="19"/>
      <c r="C25" s="20"/>
      <c r="D25" s="15"/>
      <c r="E25" s="17"/>
      <c r="F25" s="17"/>
      <c r="G25" s="43"/>
      <c r="H25" s="17"/>
      <c r="I25" s="17"/>
      <c r="J25" s="21"/>
    </row>
    <row r="26" ht="14.25" customHeight="1">
      <c r="B26" s="19"/>
      <c r="C26" s="20" t="s">
        <v>253</v>
      </c>
      <c r="D26" s="15">
        <v>3.0</v>
      </c>
      <c r="E26" s="17">
        <v>10.0</v>
      </c>
      <c r="F26" s="17">
        <v>12.0</v>
      </c>
      <c r="G26" s="43">
        <f t="shared" ref="G26:G27" si="2">F26*E26*D26</f>
        <v>360</v>
      </c>
      <c r="H26" s="48"/>
      <c r="I26" s="48"/>
      <c r="J26" s="21"/>
    </row>
    <row r="27" ht="14.25" customHeight="1">
      <c r="B27" s="19"/>
      <c r="C27" s="20" t="s">
        <v>254</v>
      </c>
      <c r="D27" s="15">
        <v>4.0</v>
      </c>
      <c r="E27" s="17">
        <v>8.0</v>
      </c>
      <c r="F27" s="47">
        <v>1.0</v>
      </c>
      <c r="G27" s="43">
        <f t="shared" si="2"/>
        <v>32</v>
      </c>
      <c r="H27" s="17">
        <v>24.0</v>
      </c>
      <c r="I27" s="17"/>
      <c r="J27" s="21" t="s">
        <v>255</v>
      </c>
    </row>
    <row r="28" ht="14.25" customHeight="1">
      <c r="B28" s="27"/>
      <c r="C28" s="28"/>
      <c r="D28" s="29"/>
      <c r="E28" s="17"/>
      <c r="F28" s="47"/>
      <c r="G28" s="17"/>
      <c r="H28" s="17"/>
      <c r="I28" s="17"/>
      <c r="J28" s="21"/>
    </row>
    <row r="29" ht="14.25" customHeight="1">
      <c r="B29" s="64"/>
      <c r="C29" s="65" t="s">
        <v>33</v>
      </c>
      <c r="D29" s="54"/>
      <c r="E29" s="49"/>
      <c r="F29" s="49"/>
      <c r="G29" s="49"/>
      <c r="H29" s="49"/>
      <c r="I29" s="49"/>
      <c r="J29" s="50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8.14"/>
    <col customWidth="1" min="4" max="4" width="6.71"/>
    <col customWidth="1" min="5" max="5" width="14.71"/>
    <col customWidth="1" min="6" max="9" width="10.71"/>
    <col customWidth="1" min="10" max="10" width="4.29"/>
    <col customWidth="1" min="11" max="11" width="33.71"/>
    <col customWidth="1" min="12" max="13" width="10.71"/>
    <col customWidth="1" min="14" max="14" width="17.71"/>
    <col customWidth="1" min="15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14</v>
      </c>
    </row>
    <row r="3" ht="14.25" customHeight="1">
      <c r="B3" s="70" t="s">
        <v>61</v>
      </c>
      <c r="C3" s="6" t="s">
        <v>88</v>
      </c>
      <c r="D3" s="7">
        <v>5.0</v>
      </c>
      <c r="E3" s="7" t="s">
        <v>89</v>
      </c>
      <c r="F3" s="7"/>
      <c r="G3" s="7"/>
      <c r="H3" s="8"/>
      <c r="I3" s="8"/>
      <c r="J3" s="7"/>
      <c r="K3" s="7"/>
      <c r="M3" s="9" t="s">
        <v>15</v>
      </c>
      <c r="N3" s="12">
        <v>8.0</v>
      </c>
    </row>
    <row r="4" ht="14.25" customHeight="1">
      <c r="B4" s="19" t="s">
        <v>61</v>
      </c>
      <c r="C4" s="20" t="s">
        <v>90</v>
      </c>
      <c r="D4" s="15">
        <v>4.0</v>
      </c>
      <c r="E4" s="17">
        <v>10.0</v>
      </c>
      <c r="F4" s="47">
        <v>2.5</v>
      </c>
      <c r="G4" s="17">
        <f>D4*E4</f>
        <v>40</v>
      </c>
      <c r="H4" s="17">
        <v>40.0</v>
      </c>
      <c r="I4" s="17"/>
      <c r="J4" s="17"/>
      <c r="K4" s="21"/>
      <c r="M4" s="9" t="s">
        <v>18</v>
      </c>
      <c r="N4" s="12">
        <v>8.0</v>
      </c>
    </row>
    <row r="5" ht="14.25" customHeight="1">
      <c r="B5" s="19" t="s">
        <v>61</v>
      </c>
      <c r="C5" s="20" t="s">
        <v>227</v>
      </c>
      <c r="D5" s="15">
        <v>3.0</v>
      </c>
      <c r="E5" s="17" t="s">
        <v>248</v>
      </c>
      <c r="F5" s="17" t="s">
        <v>229</v>
      </c>
      <c r="G5" s="17"/>
      <c r="H5" s="17"/>
      <c r="I5" s="17"/>
      <c r="J5" s="17"/>
      <c r="K5" s="21"/>
      <c r="M5" s="9" t="s">
        <v>19</v>
      </c>
      <c r="N5" s="12">
        <v>8.0</v>
      </c>
    </row>
    <row r="6" ht="14.25" customHeight="1">
      <c r="B6" s="19"/>
      <c r="C6" s="20"/>
      <c r="D6" s="15"/>
      <c r="E6" s="17"/>
      <c r="F6" s="17"/>
      <c r="G6" s="17"/>
      <c r="H6" s="17"/>
      <c r="I6" s="17"/>
      <c r="J6" s="17"/>
      <c r="K6" s="21"/>
      <c r="M6" s="9" t="s">
        <v>22</v>
      </c>
      <c r="N6" s="12"/>
    </row>
    <row r="7" ht="14.25" customHeight="1">
      <c r="B7" s="19" t="s">
        <v>61</v>
      </c>
      <c r="C7" s="20" t="s">
        <v>20</v>
      </c>
      <c r="D7" s="15">
        <v>4.0</v>
      </c>
      <c r="E7" s="17">
        <v>12.0</v>
      </c>
      <c r="F7" s="17">
        <v>5.0</v>
      </c>
      <c r="G7" s="17">
        <f>D7*E7*F7</f>
        <v>240</v>
      </c>
      <c r="H7" s="17">
        <v>220.0</v>
      </c>
      <c r="I7" s="17"/>
      <c r="J7" s="17"/>
      <c r="K7" s="21"/>
      <c r="M7" s="9" t="s">
        <v>25</v>
      </c>
      <c r="N7" s="12"/>
    </row>
    <row r="8" ht="14.25" customHeight="1">
      <c r="B8" s="19" t="s">
        <v>61</v>
      </c>
      <c r="C8" s="20" t="s">
        <v>256</v>
      </c>
      <c r="D8" s="15">
        <v>3.0</v>
      </c>
      <c r="E8" s="17" t="s">
        <v>231</v>
      </c>
      <c r="F8" s="17"/>
      <c r="G8" s="17"/>
      <c r="H8" s="17"/>
      <c r="I8" s="17"/>
      <c r="J8" s="17"/>
      <c r="K8" s="21"/>
      <c r="M8" s="9" t="s">
        <v>26</v>
      </c>
      <c r="N8" s="67"/>
    </row>
    <row r="9" ht="14.25" customHeight="1">
      <c r="B9" s="19"/>
      <c r="C9" s="20"/>
      <c r="D9" s="15"/>
      <c r="E9" s="17"/>
      <c r="F9" s="17"/>
      <c r="G9" s="17"/>
      <c r="H9" s="17"/>
      <c r="I9" s="17"/>
      <c r="J9" s="17"/>
      <c r="K9" s="21"/>
      <c r="M9" s="9" t="s">
        <v>29</v>
      </c>
      <c r="N9" s="67"/>
    </row>
    <row r="10" ht="14.25" customHeight="1">
      <c r="B10" s="19" t="s">
        <v>61</v>
      </c>
      <c r="C10" s="20" t="s">
        <v>93</v>
      </c>
      <c r="D10" s="15">
        <v>4.0</v>
      </c>
      <c r="E10" s="17">
        <v>15.0</v>
      </c>
      <c r="F10" s="17">
        <v>14.0</v>
      </c>
      <c r="G10" s="17"/>
      <c r="H10" s="17"/>
      <c r="I10" s="17"/>
      <c r="J10" s="17"/>
      <c r="K10" s="21"/>
      <c r="M10" s="9" t="s">
        <v>31</v>
      </c>
      <c r="N10" s="12">
        <v>8.0</v>
      </c>
    </row>
    <row r="11" ht="14.25" customHeight="1">
      <c r="B11" s="19" t="s">
        <v>61</v>
      </c>
      <c r="C11" s="20" t="s">
        <v>27</v>
      </c>
      <c r="D11" s="15">
        <v>4.0</v>
      </c>
      <c r="E11" s="17">
        <v>15.0</v>
      </c>
      <c r="F11" s="47">
        <v>2.5</v>
      </c>
      <c r="G11" s="17">
        <f>D11*E11</f>
        <v>60</v>
      </c>
      <c r="H11" s="17">
        <v>56.0</v>
      </c>
      <c r="I11" s="17" t="s">
        <v>28</v>
      </c>
      <c r="J11" s="17"/>
      <c r="K11" s="21"/>
      <c r="M11" s="9" t="s">
        <v>32</v>
      </c>
      <c r="N11" s="12">
        <v>4.0</v>
      </c>
    </row>
    <row r="12" ht="14.25" customHeight="1">
      <c r="B12" s="19"/>
      <c r="C12" s="20"/>
      <c r="D12" s="15"/>
      <c r="E12" s="17"/>
      <c r="F12" s="17"/>
      <c r="G12" s="17"/>
      <c r="H12" s="17"/>
      <c r="I12" s="17"/>
      <c r="J12" s="17"/>
      <c r="K12" s="21"/>
      <c r="M12" s="9" t="s">
        <v>38</v>
      </c>
      <c r="N12" s="12"/>
    </row>
    <row r="13" ht="14.25" customHeight="1">
      <c r="B13" s="64" t="s">
        <v>61</v>
      </c>
      <c r="C13" s="65" t="s">
        <v>36</v>
      </c>
      <c r="D13" s="54"/>
      <c r="E13" s="49" t="s">
        <v>235</v>
      </c>
      <c r="F13" s="49"/>
      <c r="G13" s="49"/>
      <c r="H13" s="49"/>
      <c r="I13" s="49"/>
      <c r="J13" s="49"/>
      <c r="K13" s="50" t="s">
        <v>251</v>
      </c>
      <c r="M13" s="35" t="s">
        <v>40</v>
      </c>
      <c r="N13" s="67"/>
    </row>
    <row r="14" ht="14.25" customHeight="1">
      <c r="B14" s="34"/>
      <c r="C14" s="34"/>
      <c r="D14" s="34"/>
      <c r="E14" s="34"/>
      <c r="F14" s="34"/>
      <c r="G14" s="34"/>
      <c r="H14" s="34"/>
      <c r="I14" s="34"/>
      <c r="J14" s="34"/>
      <c r="K14" s="34"/>
      <c r="M14" s="35" t="s">
        <v>42</v>
      </c>
      <c r="N14" s="67"/>
    </row>
    <row r="15" ht="14.25" customHeight="1">
      <c r="B15" s="1" t="s">
        <v>12</v>
      </c>
      <c r="C15" s="1" t="s">
        <v>2</v>
      </c>
      <c r="D15" s="1" t="s">
        <v>3</v>
      </c>
      <c r="E15" s="1" t="s">
        <v>4</v>
      </c>
      <c r="F15" s="1" t="s">
        <v>41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</row>
    <row r="16" ht="14.25" customHeight="1">
      <c r="B16" s="70" t="s">
        <v>61</v>
      </c>
      <c r="C16" s="6" t="s">
        <v>257</v>
      </c>
      <c r="D16" s="7">
        <v>5.0</v>
      </c>
      <c r="E16" s="7" t="s">
        <v>89</v>
      </c>
      <c r="F16" s="7"/>
      <c r="G16" s="7"/>
      <c r="H16" s="8"/>
      <c r="I16" s="8"/>
      <c r="J16" s="7"/>
      <c r="K16" s="38"/>
    </row>
    <row r="17" ht="14.25" customHeight="1">
      <c r="B17" s="44" t="s">
        <v>61</v>
      </c>
      <c r="C17" s="40" t="s">
        <v>43</v>
      </c>
      <c r="D17" s="41">
        <v>3.0</v>
      </c>
      <c r="E17" s="45">
        <v>8.0</v>
      </c>
      <c r="F17" s="45">
        <v>29.0</v>
      </c>
      <c r="G17" s="43">
        <f>F17*E17*D17</f>
        <v>696</v>
      </c>
      <c r="H17" s="43">
        <v>600.0</v>
      </c>
      <c r="I17" s="43" t="s">
        <v>46</v>
      </c>
      <c r="J17" s="43"/>
      <c r="K17" s="21"/>
    </row>
    <row r="18" ht="14.25" customHeight="1">
      <c r="B18" s="44" t="s">
        <v>61</v>
      </c>
      <c r="C18" s="40" t="s">
        <v>238</v>
      </c>
      <c r="D18" s="41">
        <v>3.0</v>
      </c>
      <c r="E18" s="45" t="s">
        <v>231</v>
      </c>
      <c r="F18" s="45"/>
      <c r="G18" s="43"/>
      <c r="H18" s="43"/>
      <c r="I18" s="43"/>
      <c r="J18" s="43"/>
      <c r="K18" s="21"/>
    </row>
    <row r="19" ht="14.25" customHeight="1">
      <c r="B19" s="44"/>
      <c r="C19" s="40"/>
      <c r="D19" s="41"/>
      <c r="E19" s="45"/>
      <c r="F19" s="45"/>
      <c r="G19" s="43"/>
      <c r="H19" s="43"/>
      <c r="I19" s="43"/>
      <c r="J19" s="43"/>
      <c r="K19" s="21"/>
    </row>
    <row r="20" ht="14.25" customHeight="1">
      <c r="B20" s="19" t="s">
        <v>61</v>
      </c>
      <c r="C20" s="20" t="s">
        <v>103</v>
      </c>
      <c r="D20" s="15">
        <v>4.0</v>
      </c>
      <c r="E20" s="17">
        <v>15.0</v>
      </c>
      <c r="F20" s="17" t="s">
        <v>258</v>
      </c>
      <c r="G20" s="17"/>
      <c r="H20" s="17" t="s">
        <v>259</v>
      </c>
      <c r="I20" s="17" t="s">
        <v>3</v>
      </c>
      <c r="J20" s="17"/>
      <c r="K20" s="21"/>
    </row>
    <row r="21" ht="14.25" customHeight="1">
      <c r="B21" s="19" t="s">
        <v>61</v>
      </c>
      <c r="C21" s="20" t="s">
        <v>232</v>
      </c>
      <c r="D21" s="15">
        <v>4.0</v>
      </c>
      <c r="E21" s="17">
        <v>10.0</v>
      </c>
      <c r="F21" s="47" t="s">
        <v>260</v>
      </c>
      <c r="G21" s="17"/>
      <c r="H21" s="17"/>
      <c r="I21" s="17"/>
      <c r="J21" s="17"/>
      <c r="K21" s="21"/>
    </row>
    <row r="22" ht="14.25" customHeight="1">
      <c r="B22" s="19"/>
      <c r="C22" s="20"/>
      <c r="D22" s="15"/>
      <c r="E22" s="17"/>
      <c r="F22" s="47"/>
      <c r="G22" s="17"/>
      <c r="H22" s="17"/>
      <c r="I22" s="17"/>
      <c r="J22" s="17"/>
      <c r="K22" s="21"/>
    </row>
    <row r="23" ht="14.25" customHeight="1">
      <c r="B23" s="19" t="s">
        <v>61</v>
      </c>
      <c r="C23" s="20" t="s">
        <v>50</v>
      </c>
      <c r="D23" s="15">
        <v>4.0</v>
      </c>
      <c r="E23" s="17">
        <v>8.0</v>
      </c>
      <c r="F23" s="17" t="s">
        <v>261</v>
      </c>
      <c r="G23" s="43" t="str">
        <f>F23*E23*D23</f>
        <v>#VALUE!</v>
      </c>
      <c r="H23" s="17" t="s">
        <v>262</v>
      </c>
      <c r="I23" s="17" t="s">
        <v>3</v>
      </c>
      <c r="J23" s="48"/>
      <c r="K23" s="21"/>
    </row>
    <row r="24" ht="14.25" customHeight="1">
      <c r="B24" s="19" t="s">
        <v>61</v>
      </c>
      <c r="C24" s="20" t="s">
        <v>263</v>
      </c>
      <c r="D24" s="15">
        <v>4.0</v>
      </c>
      <c r="E24" s="17">
        <v>8.0</v>
      </c>
      <c r="F24" s="47">
        <v>7.5</v>
      </c>
      <c r="G24" s="17">
        <f>D24*E24*F24</f>
        <v>240</v>
      </c>
      <c r="H24" s="17">
        <v>288.0</v>
      </c>
      <c r="I24" s="17" t="s">
        <v>264</v>
      </c>
      <c r="J24" s="17"/>
      <c r="K24" s="21"/>
    </row>
    <row r="25" ht="14.25" customHeight="1">
      <c r="B25" s="19"/>
      <c r="C25" s="20"/>
      <c r="D25" s="15"/>
      <c r="E25" s="17"/>
      <c r="F25" s="47"/>
      <c r="G25" s="43"/>
      <c r="H25" s="17"/>
      <c r="I25" s="17"/>
      <c r="J25" s="17"/>
      <c r="K25" s="21"/>
    </row>
    <row r="26" ht="14.25" customHeight="1">
      <c r="B26" s="64" t="s">
        <v>61</v>
      </c>
      <c r="C26" s="65" t="s">
        <v>265</v>
      </c>
      <c r="D26" s="54"/>
      <c r="E26" s="49"/>
      <c r="F26" s="49"/>
      <c r="G26" s="49"/>
      <c r="H26" s="49"/>
      <c r="I26" s="49"/>
      <c r="J26" s="49"/>
      <c r="K26" s="5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7.0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3.43"/>
    <col customWidth="1" min="10" max="10" width="4.29"/>
    <col customWidth="1" min="11" max="11" width="12.71"/>
    <col customWidth="1" min="12" max="15" width="10.71"/>
    <col customWidth="1" min="16" max="16" width="17.71"/>
    <col customWidth="1" min="17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M2" s="2" t="s">
        <v>11</v>
      </c>
      <c r="N2" s="3" t="s">
        <v>1</v>
      </c>
      <c r="O2" s="3" t="s">
        <v>12</v>
      </c>
      <c r="P2" s="3" t="s">
        <v>14</v>
      </c>
    </row>
    <row r="3" ht="14.25" customHeight="1">
      <c r="B3" s="70" t="s">
        <v>61</v>
      </c>
      <c r="C3" s="6" t="s">
        <v>88</v>
      </c>
      <c r="D3" s="7">
        <v>5.0</v>
      </c>
      <c r="E3" s="7" t="s">
        <v>89</v>
      </c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2">
        <f t="shared" ref="P3:P14" si="1">N3+O3</f>
        <v>8</v>
      </c>
    </row>
    <row r="4" ht="14.25" customHeight="1">
      <c r="B4" s="19" t="s">
        <v>61</v>
      </c>
      <c r="C4" s="20" t="s">
        <v>90</v>
      </c>
      <c r="D4" s="15">
        <v>4.0</v>
      </c>
      <c r="E4" s="17">
        <v>10.0</v>
      </c>
      <c r="F4" s="47">
        <v>4.5</v>
      </c>
      <c r="G4" s="17">
        <f>D4*E4*F4</f>
        <v>180</v>
      </c>
      <c r="H4" s="17">
        <v>100.0</v>
      </c>
      <c r="I4" s="17" t="s">
        <v>17</v>
      </c>
      <c r="J4" s="17"/>
      <c r="K4" s="21"/>
      <c r="M4" s="9" t="s">
        <v>18</v>
      </c>
      <c r="N4" s="10">
        <v>2.0</v>
      </c>
      <c r="O4" s="10">
        <v>10.0</v>
      </c>
      <c r="P4" s="12">
        <f t="shared" si="1"/>
        <v>12</v>
      </c>
    </row>
    <row r="5" ht="14.25" customHeight="1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0">
        <v>4.0</v>
      </c>
      <c r="O5" s="10">
        <v>6.0</v>
      </c>
      <c r="P5" s="12">
        <f t="shared" si="1"/>
        <v>10</v>
      </c>
    </row>
    <row r="6" ht="14.25" customHeight="1">
      <c r="B6" s="19" t="s">
        <v>61</v>
      </c>
      <c r="C6" s="20" t="s">
        <v>20</v>
      </c>
      <c r="D6" s="15">
        <v>4.0</v>
      </c>
      <c r="E6" s="17">
        <v>8.0</v>
      </c>
      <c r="F6" s="17">
        <v>6.3</v>
      </c>
      <c r="G6" s="17">
        <f t="shared" ref="G6:G7" si="2">D6*E6*F6</f>
        <v>201.6</v>
      </c>
      <c r="H6" s="17">
        <v>240.0</v>
      </c>
      <c r="I6" s="17" t="s">
        <v>92</v>
      </c>
      <c r="J6" s="17"/>
      <c r="K6" s="21"/>
      <c r="M6" s="9" t="s">
        <v>22</v>
      </c>
      <c r="N6" s="10"/>
      <c r="O6" s="10"/>
      <c r="P6" s="12">
        <f t="shared" si="1"/>
        <v>0</v>
      </c>
    </row>
    <row r="7" ht="14.25" customHeight="1">
      <c r="B7" s="19" t="s">
        <v>61</v>
      </c>
      <c r="C7" s="20" t="s">
        <v>93</v>
      </c>
      <c r="D7" s="15">
        <v>4.0</v>
      </c>
      <c r="E7" s="17">
        <v>15.0</v>
      </c>
      <c r="F7" s="17" t="s">
        <v>266</v>
      </c>
      <c r="G7" s="17" t="str">
        <f t="shared" si="2"/>
        <v>#VALUE!</v>
      </c>
      <c r="H7" s="17">
        <v>840.0</v>
      </c>
      <c r="I7" s="17" t="s">
        <v>94</v>
      </c>
      <c r="J7" s="17"/>
      <c r="K7" s="21"/>
      <c r="M7" s="9" t="s">
        <v>25</v>
      </c>
      <c r="N7" s="10"/>
      <c r="O7" s="10"/>
      <c r="P7" s="12">
        <f t="shared" si="1"/>
        <v>0</v>
      </c>
    </row>
    <row r="8" ht="14.25" customHeight="1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4"/>
      <c r="P8" s="12">
        <f t="shared" si="1"/>
        <v>0</v>
      </c>
    </row>
    <row r="9" ht="14.25" customHeight="1">
      <c r="B9" s="19" t="s">
        <v>61</v>
      </c>
      <c r="C9" s="20" t="s">
        <v>27</v>
      </c>
      <c r="D9" s="15">
        <v>4.0</v>
      </c>
      <c r="E9" s="17">
        <v>10.0</v>
      </c>
      <c r="F9" s="47">
        <v>4.5</v>
      </c>
      <c r="G9" s="17">
        <f t="shared" ref="G9:G10" si="3">D9*E9*F9</f>
        <v>180</v>
      </c>
      <c r="H9" s="17">
        <v>150.0</v>
      </c>
      <c r="I9" s="17" t="s">
        <v>267</v>
      </c>
      <c r="J9" s="17"/>
      <c r="K9" s="21"/>
      <c r="M9" s="9" t="s">
        <v>29</v>
      </c>
      <c r="N9" s="24">
        <v>2.0</v>
      </c>
      <c r="O9" s="24"/>
      <c r="P9" s="71">
        <f t="shared" si="1"/>
        <v>2</v>
      </c>
    </row>
    <row r="10" ht="14.25" customHeight="1">
      <c r="B10" s="19"/>
      <c r="C10" s="20" t="s">
        <v>51</v>
      </c>
      <c r="D10" s="15">
        <v>4.0</v>
      </c>
      <c r="E10" s="17">
        <v>14.0</v>
      </c>
      <c r="F10" s="17">
        <v>8.0</v>
      </c>
      <c r="G10" s="17">
        <f t="shared" si="3"/>
        <v>448</v>
      </c>
      <c r="H10" s="17">
        <v>384.0</v>
      </c>
      <c r="I10" s="17" t="s">
        <v>28</v>
      </c>
      <c r="J10" s="17"/>
      <c r="K10" s="21"/>
      <c r="M10" s="9" t="s">
        <v>31</v>
      </c>
      <c r="N10" s="10">
        <v>8.0</v>
      </c>
      <c r="O10" s="10"/>
      <c r="P10" s="12">
        <f t="shared" si="1"/>
        <v>8</v>
      </c>
    </row>
    <row r="11" ht="14.25" customHeight="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>
        <v>4.0</v>
      </c>
      <c r="O11" s="10">
        <v>4.0</v>
      </c>
      <c r="P11" s="12">
        <f t="shared" si="1"/>
        <v>8</v>
      </c>
    </row>
    <row r="12" ht="14.25" customHeight="1">
      <c r="B12" s="64"/>
      <c r="C12" s="65" t="s">
        <v>33</v>
      </c>
      <c r="D12" s="54"/>
      <c r="E12" s="49" t="s">
        <v>95</v>
      </c>
      <c r="F12" s="49"/>
      <c r="G12" s="49"/>
      <c r="H12" s="49"/>
      <c r="I12" s="49"/>
      <c r="J12" s="49"/>
      <c r="K12" s="50"/>
      <c r="M12" s="9" t="s">
        <v>38</v>
      </c>
      <c r="N12" s="10"/>
      <c r="O12" s="10">
        <v>2.0</v>
      </c>
      <c r="P12" s="71">
        <f t="shared" si="1"/>
        <v>2</v>
      </c>
    </row>
    <row r="13" ht="14.25" customHeight="1">
      <c r="B13" s="34"/>
      <c r="C13" s="34"/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12">
        <f t="shared" si="1"/>
        <v>0</v>
      </c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12">
        <f t="shared" si="1"/>
        <v>10</v>
      </c>
    </row>
    <row r="15" ht="14.25" customHeight="1">
      <c r="B15" s="70" t="s">
        <v>61</v>
      </c>
      <c r="C15" s="6" t="s">
        <v>257</v>
      </c>
      <c r="D15" s="7">
        <v>5.0</v>
      </c>
      <c r="E15" s="7" t="s">
        <v>89</v>
      </c>
      <c r="F15" s="7"/>
      <c r="G15" s="7"/>
      <c r="H15" s="8"/>
      <c r="I15" s="8"/>
      <c r="J15" s="7"/>
      <c r="K15" s="38"/>
    </row>
    <row r="16" ht="14.25" customHeight="1">
      <c r="B16" s="44" t="s">
        <v>61</v>
      </c>
      <c r="C16" s="40" t="s">
        <v>43</v>
      </c>
      <c r="D16" s="41">
        <v>4.0</v>
      </c>
      <c r="E16" s="45">
        <v>10.0</v>
      </c>
      <c r="F16" s="45">
        <v>29.0</v>
      </c>
      <c r="G16" s="43">
        <f>F16*E16*D16</f>
        <v>1160</v>
      </c>
      <c r="H16" s="43">
        <v>696.0</v>
      </c>
      <c r="I16" s="43" t="s">
        <v>46</v>
      </c>
      <c r="J16" s="43"/>
      <c r="K16" s="21"/>
    </row>
    <row r="17" ht="14.25" customHeight="1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 ht="14.25" customHeight="1">
      <c r="B18" s="19"/>
      <c r="C18" s="20" t="s">
        <v>103</v>
      </c>
      <c r="D18" s="15">
        <v>4.0</v>
      </c>
      <c r="E18" s="17">
        <v>15.0</v>
      </c>
      <c r="F18" s="17">
        <v>14.0</v>
      </c>
      <c r="G18" s="17"/>
      <c r="H18" s="17" t="s">
        <v>258</v>
      </c>
      <c r="I18" s="17" t="s">
        <v>3</v>
      </c>
      <c r="J18" s="17"/>
      <c r="K18" s="21"/>
    </row>
    <row r="19" ht="14.25" customHeight="1">
      <c r="B19" s="19" t="s">
        <v>61</v>
      </c>
      <c r="C19" s="20" t="s">
        <v>232</v>
      </c>
      <c r="D19" s="15">
        <v>4.0</v>
      </c>
      <c r="E19" s="17">
        <v>10.0</v>
      </c>
      <c r="F19" s="17">
        <v>10.0</v>
      </c>
      <c r="G19" s="17"/>
      <c r="H19" s="47" t="s">
        <v>260</v>
      </c>
      <c r="I19" s="17" t="s">
        <v>17</v>
      </c>
      <c r="J19" s="17"/>
      <c r="K19" s="21"/>
    </row>
    <row r="20" ht="14.25" customHeight="1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 ht="14.25" customHeight="1">
      <c r="B21" s="19" t="s">
        <v>61</v>
      </c>
      <c r="C21" s="20" t="s">
        <v>268</v>
      </c>
      <c r="D21" s="15">
        <v>3.0</v>
      </c>
      <c r="E21" s="17">
        <v>12.0</v>
      </c>
      <c r="F21" s="17">
        <v>5.0</v>
      </c>
      <c r="G21" s="17"/>
      <c r="H21" s="47"/>
      <c r="I21" s="17"/>
      <c r="J21" s="17"/>
      <c r="K21" s="21"/>
    </row>
    <row r="22" ht="14.25" customHeight="1">
      <c r="B22" s="19"/>
      <c r="C22" s="20"/>
      <c r="D22" s="15"/>
      <c r="E22" s="17"/>
      <c r="F22" s="47"/>
      <c r="G22" s="17"/>
      <c r="H22" s="17"/>
      <c r="I22" s="17"/>
      <c r="J22" s="17"/>
      <c r="K22" s="21"/>
    </row>
    <row r="23" ht="14.25" customHeight="1">
      <c r="B23" s="19"/>
      <c r="C23" s="20" t="s">
        <v>50</v>
      </c>
      <c r="D23" s="15">
        <v>4.0</v>
      </c>
      <c r="E23" s="17">
        <v>8.0</v>
      </c>
      <c r="F23" s="17" t="s">
        <v>261</v>
      </c>
      <c r="G23" s="43" t="str">
        <f>F23*E23*D23</f>
        <v>#VALUE!</v>
      </c>
      <c r="H23" s="17" t="s">
        <v>269</v>
      </c>
      <c r="I23" s="17" t="s">
        <v>3</v>
      </c>
      <c r="J23" s="48"/>
      <c r="K23" s="21"/>
    </row>
    <row r="24" ht="14.25" customHeight="1">
      <c r="B24" s="19"/>
      <c r="C24" s="20" t="s">
        <v>263</v>
      </c>
      <c r="D24" s="15">
        <v>4.0</v>
      </c>
      <c r="E24" s="17">
        <v>8.0</v>
      </c>
      <c r="F24" s="47">
        <v>9.0</v>
      </c>
      <c r="G24" s="17">
        <f>D24*E24*F24</f>
        <v>288</v>
      </c>
      <c r="H24" s="17">
        <v>240.0</v>
      </c>
      <c r="I24" s="17" t="s">
        <v>264</v>
      </c>
      <c r="J24" s="17"/>
      <c r="K24" s="21"/>
    </row>
    <row r="25" ht="14.25" customHeight="1">
      <c r="B25" s="19"/>
      <c r="C25" s="20"/>
      <c r="D25" s="15"/>
      <c r="E25" s="17"/>
      <c r="F25" s="47"/>
      <c r="G25" s="43"/>
      <c r="H25" s="17"/>
      <c r="I25" s="17"/>
      <c r="J25" s="17"/>
      <c r="K25" s="21"/>
    </row>
    <row r="26" ht="14.25" customHeight="1">
      <c r="B26" s="64" t="s">
        <v>61</v>
      </c>
      <c r="C26" s="65" t="s">
        <v>36</v>
      </c>
      <c r="D26" s="54"/>
      <c r="E26" s="49"/>
      <c r="F26" s="49"/>
      <c r="G26" s="49"/>
      <c r="H26" s="49"/>
      <c r="I26" s="49"/>
      <c r="J26" s="49"/>
      <c r="K26" s="50"/>
    </row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8.57"/>
    <col customWidth="1" min="4" max="4" width="6.71"/>
    <col customWidth="1" min="5" max="5" width="13.14"/>
    <col customWidth="1" min="6" max="6" width="10.71"/>
    <col customWidth="1" min="7" max="7" width="9.43"/>
    <col customWidth="1" min="8" max="8" width="10.71"/>
    <col customWidth="1" min="9" max="9" width="13.43"/>
    <col customWidth="1" min="10" max="10" width="4.29"/>
    <col customWidth="1" min="11" max="11" width="12.71"/>
    <col customWidth="1" min="12" max="12" width="5.29"/>
    <col customWidth="1" min="13" max="13" width="10.71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14</v>
      </c>
    </row>
    <row r="3" ht="14.25" customHeight="1">
      <c r="B3" s="70" t="s">
        <v>61</v>
      </c>
      <c r="C3" s="6" t="s">
        <v>88</v>
      </c>
      <c r="D3" s="7">
        <v>5.0</v>
      </c>
      <c r="E3" s="7" t="s">
        <v>89</v>
      </c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2">
        <f t="shared" ref="P3:P14" si="1">N3+O3</f>
        <v>8</v>
      </c>
    </row>
    <row r="4" ht="14.25" customHeight="1">
      <c r="B4" s="19" t="s">
        <v>61</v>
      </c>
      <c r="C4" s="20" t="s">
        <v>90</v>
      </c>
      <c r="D4" s="15">
        <v>4.0</v>
      </c>
      <c r="E4" s="17">
        <v>10.0</v>
      </c>
      <c r="F4" s="47">
        <v>4.5</v>
      </c>
      <c r="G4" s="17">
        <f>D4*E4*F4</f>
        <v>180</v>
      </c>
      <c r="H4" s="17">
        <v>100.0</v>
      </c>
      <c r="I4" s="17" t="s">
        <v>17</v>
      </c>
      <c r="J4" s="17"/>
      <c r="K4" s="21"/>
      <c r="M4" s="9" t="s">
        <v>18</v>
      </c>
      <c r="N4" s="10">
        <v>2.0</v>
      </c>
      <c r="O4" s="10">
        <v>10.0</v>
      </c>
      <c r="P4" s="12">
        <f t="shared" si="1"/>
        <v>12</v>
      </c>
    </row>
    <row r="5" ht="14.25" customHeight="1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0">
        <v>4.0</v>
      </c>
      <c r="O5" s="10">
        <v>4.0</v>
      </c>
      <c r="P5" s="12">
        <f t="shared" si="1"/>
        <v>8</v>
      </c>
    </row>
    <row r="6" ht="14.25" customHeight="1">
      <c r="B6" s="19" t="s">
        <v>61</v>
      </c>
      <c r="C6" s="20" t="s">
        <v>20</v>
      </c>
      <c r="D6" s="15">
        <v>4.0</v>
      </c>
      <c r="E6" s="17">
        <v>8.0</v>
      </c>
      <c r="F6" s="17">
        <v>6.3</v>
      </c>
      <c r="G6" s="17">
        <f t="shared" ref="G6:G7" si="2">D6*E6*F6</f>
        <v>201.6</v>
      </c>
      <c r="H6" s="17">
        <v>240.0</v>
      </c>
      <c r="I6" s="17" t="s">
        <v>92</v>
      </c>
      <c r="J6" s="17"/>
      <c r="K6" s="21"/>
      <c r="M6" s="9" t="s">
        <v>22</v>
      </c>
      <c r="N6" s="10"/>
      <c r="O6" s="10"/>
      <c r="P6" s="12">
        <f t="shared" si="1"/>
        <v>0</v>
      </c>
    </row>
    <row r="7" ht="14.25" customHeight="1">
      <c r="B7" s="19" t="s">
        <v>61</v>
      </c>
      <c r="C7" s="20" t="s">
        <v>93</v>
      </c>
      <c r="D7" s="15">
        <v>4.0</v>
      </c>
      <c r="E7" s="17">
        <v>15.0</v>
      </c>
      <c r="F7" s="17" t="s">
        <v>270</v>
      </c>
      <c r="G7" s="17" t="str">
        <f t="shared" si="2"/>
        <v>#VALUE!</v>
      </c>
      <c r="H7" s="17">
        <v>840.0</v>
      </c>
      <c r="I7" s="17" t="s">
        <v>94</v>
      </c>
      <c r="J7" s="17"/>
      <c r="K7" s="21"/>
      <c r="M7" s="9" t="s">
        <v>25</v>
      </c>
      <c r="N7" s="10"/>
      <c r="O7" s="10"/>
      <c r="P7" s="12">
        <f t="shared" si="1"/>
        <v>0</v>
      </c>
    </row>
    <row r="8" ht="14.25" customHeight="1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4"/>
      <c r="P8" s="12">
        <f t="shared" si="1"/>
        <v>0</v>
      </c>
    </row>
    <row r="9" ht="14.25" customHeight="1">
      <c r="B9" s="19" t="s">
        <v>61</v>
      </c>
      <c r="C9" s="20" t="s">
        <v>27</v>
      </c>
      <c r="D9" s="15">
        <v>4.0</v>
      </c>
      <c r="E9" s="17">
        <v>10.0</v>
      </c>
      <c r="F9" s="47">
        <v>4.5</v>
      </c>
      <c r="G9" s="17">
        <f t="shared" ref="G9:G10" si="3">D9*E9*F9</f>
        <v>180</v>
      </c>
      <c r="H9" s="17">
        <v>150.0</v>
      </c>
      <c r="I9" s="17" t="s">
        <v>267</v>
      </c>
      <c r="J9" s="17"/>
      <c r="K9" s="21"/>
      <c r="M9" s="9" t="s">
        <v>29</v>
      </c>
      <c r="N9" s="24">
        <v>2.0</v>
      </c>
      <c r="O9" s="24"/>
      <c r="P9" s="71">
        <f t="shared" si="1"/>
        <v>2</v>
      </c>
    </row>
    <row r="10" ht="14.25" customHeight="1">
      <c r="B10" s="19"/>
      <c r="C10" s="20" t="s">
        <v>51</v>
      </c>
      <c r="D10" s="15">
        <v>4.0</v>
      </c>
      <c r="E10" s="17">
        <v>14.0</v>
      </c>
      <c r="F10" s="17">
        <v>8.0</v>
      </c>
      <c r="G10" s="17">
        <f t="shared" si="3"/>
        <v>448</v>
      </c>
      <c r="H10" s="17">
        <v>384.0</v>
      </c>
      <c r="I10" s="17" t="s">
        <v>28</v>
      </c>
      <c r="J10" s="17"/>
      <c r="K10" s="21"/>
      <c r="M10" s="9" t="s">
        <v>31</v>
      </c>
      <c r="N10" s="10">
        <v>8.0</v>
      </c>
      <c r="O10" s="10"/>
      <c r="P10" s="12">
        <f t="shared" si="1"/>
        <v>8</v>
      </c>
    </row>
    <row r="11" ht="14.25" customHeight="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>
        <v>4.0</v>
      </c>
      <c r="O11" s="10">
        <v>4.0</v>
      </c>
      <c r="P11" s="12">
        <f t="shared" si="1"/>
        <v>8</v>
      </c>
    </row>
    <row r="12" ht="14.25" customHeight="1">
      <c r="B12" s="64"/>
      <c r="C12" s="65" t="s">
        <v>33</v>
      </c>
      <c r="D12" s="54"/>
      <c r="E12" s="49" t="s">
        <v>95</v>
      </c>
      <c r="F12" s="49"/>
      <c r="G12" s="49"/>
      <c r="H12" s="49"/>
      <c r="I12" s="49"/>
      <c r="J12" s="49"/>
      <c r="K12" s="50"/>
      <c r="M12" s="9" t="s">
        <v>38</v>
      </c>
      <c r="N12" s="10"/>
      <c r="O12" s="10">
        <v>2.0</v>
      </c>
      <c r="P12" s="71">
        <f t="shared" si="1"/>
        <v>2</v>
      </c>
    </row>
    <row r="13" ht="14.25" customHeight="1">
      <c r="B13" s="34"/>
      <c r="C13" s="34"/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12">
        <f t="shared" si="1"/>
        <v>0</v>
      </c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12">
        <f t="shared" si="1"/>
        <v>10</v>
      </c>
    </row>
    <row r="15" ht="14.25" customHeight="1">
      <c r="B15" s="70"/>
      <c r="C15" s="6" t="s">
        <v>257</v>
      </c>
      <c r="D15" s="7">
        <v>5.0</v>
      </c>
      <c r="E15" s="7" t="s">
        <v>89</v>
      </c>
      <c r="F15" s="7"/>
      <c r="G15" s="7"/>
      <c r="H15" s="8"/>
      <c r="I15" s="8"/>
      <c r="J15" s="7"/>
      <c r="K15" s="38"/>
    </row>
    <row r="16" ht="14.25" customHeight="1">
      <c r="B16" s="44"/>
      <c r="C16" s="40" t="s">
        <v>43</v>
      </c>
      <c r="D16" s="41">
        <v>4.0</v>
      </c>
      <c r="E16" s="45">
        <v>10.0</v>
      </c>
      <c r="F16" s="45">
        <v>29.0</v>
      </c>
      <c r="G16" s="43">
        <f>F16*E16*D16</f>
        <v>1160</v>
      </c>
      <c r="H16" s="43">
        <v>696.0</v>
      </c>
      <c r="I16" s="43" t="s">
        <v>46</v>
      </c>
      <c r="J16" s="43"/>
      <c r="K16" s="21"/>
    </row>
    <row r="17" ht="14.25" customHeight="1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 ht="14.25" customHeight="1">
      <c r="B18" s="19"/>
      <c r="C18" s="20" t="s">
        <v>103</v>
      </c>
      <c r="D18" s="15">
        <v>4.0</v>
      </c>
      <c r="E18" s="17">
        <v>15.0</v>
      </c>
      <c r="F18" s="17" t="s">
        <v>271</v>
      </c>
      <c r="G18" s="17"/>
      <c r="H18" s="17" t="s">
        <v>258</v>
      </c>
      <c r="I18" s="17" t="s">
        <v>3</v>
      </c>
      <c r="J18" s="17"/>
      <c r="K18" s="21"/>
    </row>
    <row r="19" ht="14.25" customHeight="1">
      <c r="B19" s="19"/>
      <c r="C19" s="20" t="s">
        <v>232</v>
      </c>
      <c r="D19" s="15">
        <v>4.0</v>
      </c>
      <c r="E19" s="17">
        <v>10.0</v>
      </c>
      <c r="F19" s="17">
        <v>10.0</v>
      </c>
      <c r="G19" s="17"/>
      <c r="H19" s="47" t="s">
        <v>260</v>
      </c>
      <c r="I19" s="17" t="s">
        <v>17</v>
      </c>
      <c r="J19" s="17"/>
      <c r="K19" s="21"/>
    </row>
    <row r="20" ht="14.25" customHeight="1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 ht="14.25" customHeight="1">
      <c r="B21" s="19"/>
      <c r="C21" s="20" t="s">
        <v>50</v>
      </c>
      <c r="D21" s="15">
        <v>4.0</v>
      </c>
      <c r="E21" s="17">
        <v>8.0</v>
      </c>
      <c r="F21" s="17" t="s">
        <v>261</v>
      </c>
      <c r="G21" s="43" t="str">
        <f>F21*E21*D21</f>
        <v>#VALUE!</v>
      </c>
      <c r="H21" s="17" t="s">
        <v>269</v>
      </c>
      <c r="I21" s="17" t="s">
        <v>3</v>
      </c>
      <c r="J21" s="48"/>
      <c r="K21" s="21"/>
    </row>
    <row r="22" ht="14.25" customHeight="1">
      <c r="B22" s="19"/>
      <c r="C22" s="20" t="s">
        <v>263</v>
      </c>
      <c r="D22" s="15">
        <v>4.0</v>
      </c>
      <c r="E22" s="17">
        <v>8.0</v>
      </c>
      <c r="F22" s="47">
        <v>9.0</v>
      </c>
      <c r="G22" s="17">
        <f>D22*E22*F22</f>
        <v>288</v>
      </c>
      <c r="H22" s="17">
        <v>240.0</v>
      </c>
      <c r="I22" s="17" t="s">
        <v>264</v>
      </c>
      <c r="J22" s="17"/>
      <c r="K22" s="21"/>
    </row>
    <row r="23" ht="14.25" customHeight="1">
      <c r="B23" s="19"/>
      <c r="C23" s="20"/>
      <c r="D23" s="15"/>
      <c r="E23" s="17"/>
      <c r="F23" s="47"/>
      <c r="G23" s="43"/>
      <c r="H23" s="17"/>
      <c r="I23" s="17"/>
      <c r="J23" s="17"/>
      <c r="K23" s="21"/>
    </row>
    <row r="24" ht="14.25" customHeight="1">
      <c r="B24" s="64" t="s">
        <v>61</v>
      </c>
      <c r="C24" s="65" t="s">
        <v>36</v>
      </c>
      <c r="D24" s="54"/>
      <c r="E24" s="49"/>
      <c r="F24" s="49"/>
      <c r="G24" s="49"/>
      <c r="H24" s="49"/>
      <c r="I24" s="49"/>
      <c r="J24" s="49"/>
      <c r="K24" s="50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6.57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4" t="s">
        <v>13</v>
      </c>
      <c r="Q2" s="3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4" si="1">N3+O3+P3</f>
        <v>12</v>
      </c>
    </row>
    <row r="4">
      <c r="B4" s="13" t="s">
        <v>61</v>
      </c>
      <c r="C4" s="14" t="s">
        <v>16</v>
      </c>
      <c r="D4" s="15">
        <v>4.0</v>
      </c>
      <c r="E4" s="16">
        <v>6.0</v>
      </c>
      <c r="F4" s="16">
        <v>15.0</v>
      </c>
      <c r="G4" s="17">
        <f>D4*E4*F4</f>
        <v>360</v>
      </c>
      <c r="H4" s="16">
        <v>452.0</v>
      </c>
      <c r="I4" s="17" t="s">
        <v>17</v>
      </c>
      <c r="J4" s="17"/>
      <c r="K4" s="18" t="s">
        <v>62</v>
      </c>
      <c r="M4" s="9" t="s">
        <v>18</v>
      </c>
      <c r="N4" s="11">
        <v>6.0</v>
      </c>
      <c r="O4" s="11">
        <v>4.0</v>
      </c>
      <c r="P4" s="11">
        <v>6.0</v>
      </c>
      <c r="Q4" s="12">
        <f t="shared" si="1"/>
        <v>16</v>
      </c>
    </row>
    <row r="5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1">
        <v>6.0</v>
      </c>
      <c r="Q5" s="12">
        <f t="shared" si="1"/>
        <v>14</v>
      </c>
    </row>
    <row r="6">
      <c r="B6" s="13" t="s">
        <v>61</v>
      </c>
      <c r="C6" s="20" t="s">
        <v>20</v>
      </c>
      <c r="D6" s="15">
        <v>4.0</v>
      </c>
      <c r="E6" s="16">
        <v>9.0</v>
      </c>
      <c r="F6" s="22">
        <v>7.5</v>
      </c>
      <c r="G6" s="17">
        <f t="shared" ref="G6:G7" si="2">D6*E6*F6</f>
        <v>270</v>
      </c>
      <c r="H6" s="16">
        <v>300.0</v>
      </c>
      <c r="I6" s="16" t="s">
        <v>21</v>
      </c>
      <c r="J6" s="17"/>
      <c r="K6" s="23" t="s">
        <v>63</v>
      </c>
      <c r="M6" s="9" t="s">
        <v>22</v>
      </c>
      <c r="N6" s="10"/>
      <c r="O6" s="10"/>
      <c r="P6" s="10"/>
      <c r="Q6" s="12">
        <f t="shared" si="1"/>
        <v>0</v>
      </c>
    </row>
    <row r="7">
      <c r="B7" s="13" t="s">
        <v>61</v>
      </c>
      <c r="C7" s="14" t="s">
        <v>23</v>
      </c>
      <c r="D7" s="15">
        <v>4.0</v>
      </c>
      <c r="E7" s="16">
        <v>12.0</v>
      </c>
      <c r="F7" s="16" t="s">
        <v>24</v>
      </c>
      <c r="G7" s="17" t="str">
        <f t="shared" si="2"/>
        <v>#VALUE!</v>
      </c>
      <c r="H7" s="16">
        <v>30.0</v>
      </c>
      <c r="I7" s="16" t="s">
        <v>3</v>
      </c>
      <c r="J7" s="17"/>
      <c r="K7" s="23" t="s">
        <v>64</v>
      </c>
      <c r="M7" s="9" t="s">
        <v>25</v>
      </c>
      <c r="N7" s="10"/>
      <c r="O7" s="10"/>
      <c r="P7" s="10"/>
      <c r="Q7" s="12">
        <f t="shared" si="1"/>
        <v>0</v>
      </c>
    </row>
    <row r="8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5">
        <v>4.0</v>
      </c>
      <c r="P8" s="26">
        <v>4.0</v>
      </c>
      <c r="Q8" s="12">
        <f t="shared" si="1"/>
        <v>8</v>
      </c>
    </row>
    <row r="9">
      <c r="B9" s="13" t="s">
        <v>61</v>
      </c>
      <c r="C9" s="20" t="s">
        <v>27</v>
      </c>
      <c r="D9" s="15">
        <v>4.0</v>
      </c>
      <c r="E9" s="16">
        <v>12.0</v>
      </c>
      <c r="F9" s="22">
        <v>6.3</v>
      </c>
      <c r="G9" s="17">
        <f t="shared" ref="G9:G10" si="3">D9*E9*F9</f>
        <v>302.4</v>
      </c>
      <c r="H9" s="16">
        <v>328.0</v>
      </c>
      <c r="I9" s="17" t="s">
        <v>28</v>
      </c>
      <c r="J9" s="17"/>
      <c r="K9" s="23" t="s">
        <v>65</v>
      </c>
      <c r="M9" s="9" t="s">
        <v>29</v>
      </c>
      <c r="N9" s="24">
        <v>2.0</v>
      </c>
      <c r="O9" s="24"/>
      <c r="P9" s="26"/>
      <c r="Q9" s="12">
        <f t="shared" si="1"/>
        <v>2</v>
      </c>
    </row>
    <row r="10">
      <c r="B10" s="13" t="s">
        <v>61</v>
      </c>
      <c r="C10" s="14" t="s">
        <v>30</v>
      </c>
      <c r="D10" s="15">
        <v>4.0</v>
      </c>
      <c r="E10" s="16">
        <v>9.0</v>
      </c>
      <c r="F10" s="22">
        <v>15.0</v>
      </c>
      <c r="G10" s="17">
        <f t="shared" si="3"/>
        <v>540</v>
      </c>
      <c r="H10" s="16">
        <v>600.0</v>
      </c>
      <c r="I10" s="16" t="s">
        <v>17</v>
      </c>
      <c r="J10" s="17"/>
      <c r="K10" s="23" t="s">
        <v>63</v>
      </c>
      <c r="M10" s="9" t="s">
        <v>31</v>
      </c>
      <c r="N10" s="10">
        <v>8.0</v>
      </c>
      <c r="O10" s="11">
        <v>2.0</v>
      </c>
      <c r="P10" s="11">
        <v>2.0</v>
      </c>
      <c r="Q10" s="12">
        <f t="shared" si="1"/>
        <v>12</v>
      </c>
    </row>
    <row r="1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1">
        <v>4.0</v>
      </c>
      <c r="Q11" s="12">
        <f t="shared" si="1"/>
        <v>12</v>
      </c>
    </row>
    <row r="12">
      <c r="B12" s="31" t="s">
        <v>61</v>
      </c>
      <c r="C12" s="32" t="s">
        <v>34</v>
      </c>
      <c r="D12" s="32" t="s">
        <v>35</v>
      </c>
      <c r="E12" s="32" t="s">
        <v>36</v>
      </c>
      <c r="F12" s="32" t="s">
        <v>33</v>
      </c>
      <c r="G12" s="49"/>
      <c r="H12" s="33"/>
      <c r="I12" s="33"/>
      <c r="J12" s="33"/>
      <c r="K12" s="33" t="s">
        <v>37</v>
      </c>
      <c r="M12" s="9" t="s">
        <v>38</v>
      </c>
      <c r="N12" s="10"/>
      <c r="O12" s="10">
        <v>2.0</v>
      </c>
      <c r="P12" s="11">
        <v>2.0</v>
      </c>
      <c r="Q12" s="12">
        <f t="shared" si="1"/>
        <v>4</v>
      </c>
    </row>
    <row r="13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37"/>
      <c r="Q13" s="12">
        <f t="shared" si="1"/>
        <v>0</v>
      </c>
    </row>
    <row r="14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37"/>
      <c r="Q14" s="12">
        <f t="shared" si="1"/>
        <v>10</v>
      </c>
    </row>
    <row r="15">
      <c r="B15" s="5"/>
      <c r="C15" s="6"/>
      <c r="D15" s="7"/>
      <c r="E15" s="7"/>
      <c r="F15" s="7"/>
      <c r="G15" s="7"/>
      <c r="H15" s="8"/>
      <c r="I15" s="8"/>
      <c r="J15" s="7"/>
      <c r="K15" s="38"/>
    </row>
    <row r="16">
      <c r="B16" s="39" t="s">
        <v>61</v>
      </c>
      <c r="C16" s="40" t="s">
        <v>43</v>
      </c>
      <c r="D16" s="41">
        <v>4.0</v>
      </c>
      <c r="E16" s="42" t="s">
        <v>66</v>
      </c>
      <c r="F16" s="42" t="s">
        <v>67</v>
      </c>
      <c r="G16" s="43" t="str">
        <f>F16*E16*D16</f>
        <v>#VALUE!</v>
      </c>
      <c r="H16" s="42" t="s">
        <v>45</v>
      </c>
      <c r="I16" s="43" t="s">
        <v>46</v>
      </c>
      <c r="J16" s="43"/>
      <c r="K16" s="21"/>
    </row>
    <row r="17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>
      <c r="B18" s="13" t="s">
        <v>61</v>
      </c>
      <c r="C18" s="14" t="s">
        <v>47</v>
      </c>
      <c r="D18" s="15">
        <v>4.0</v>
      </c>
      <c r="E18" s="16">
        <v>12.0</v>
      </c>
      <c r="F18" s="16">
        <v>25.0</v>
      </c>
      <c r="G18" s="43"/>
      <c r="H18" s="16">
        <v>25.0</v>
      </c>
      <c r="I18" s="17" t="s">
        <v>3</v>
      </c>
      <c r="J18" s="17"/>
      <c r="K18" s="23" t="s">
        <v>64</v>
      </c>
    </row>
    <row r="19">
      <c r="B19" s="13" t="s">
        <v>61</v>
      </c>
      <c r="C19" s="14" t="s">
        <v>48</v>
      </c>
      <c r="D19" s="46">
        <v>4.0</v>
      </c>
      <c r="E19" s="16">
        <v>6.0</v>
      </c>
      <c r="F19" s="22" t="s">
        <v>49</v>
      </c>
      <c r="G19" s="43">
        <f>D19*E19</f>
        <v>24</v>
      </c>
      <c r="H19" s="16">
        <v>32.0</v>
      </c>
      <c r="I19" s="16" t="s">
        <v>28</v>
      </c>
      <c r="J19" s="17"/>
      <c r="K19" s="23" t="s">
        <v>68</v>
      </c>
    </row>
    <row r="20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>
      <c r="B21" s="13" t="s">
        <v>61</v>
      </c>
      <c r="C21" s="20" t="s">
        <v>50</v>
      </c>
      <c r="D21" s="15">
        <v>4.0</v>
      </c>
      <c r="E21" s="16">
        <v>12.0</v>
      </c>
      <c r="F21" s="16">
        <v>23.0</v>
      </c>
      <c r="G21" s="43">
        <f>F21*E21*D21</f>
        <v>1104</v>
      </c>
      <c r="H21" s="16">
        <v>1232.0</v>
      </c>
      <c r="I21" s="17" t="s">
        <v>3</v>
      </c>
      <c r="J21" s="48"/>
      <c r="K21" s="23" t="s">
        <v>69</v>
      </c>
    </row>
    <row r="22">
      <c r="B22" s="13" t="s">
        <v>61</v>
      </c>
      <c r="C22" s="20" t="s">
        <v>51</v>
      </c>
      <c r="D22" s="15">
        <v>4.0</v>
      </c>
      <c r="E22" s="16">
        <v>16.0</v>
      </c>
      <c r="F22" s="16">
        <v>12.0</v>
      </c>
      <c r="G22" s="17">
        <f>D22*E22*F22</f>
        <v>768</v>
      </c>
      <c r="H22" s="16">
        <v>869.0</v>
      </c>
      <c r="I22" s="16" t="s">
        <v>21</v>
      </c>
      <c r="J22" s="17"/>
      <c r="K22" s="23" t="s">
        <v>70</v>
      </c>
    </row>
    <row r="23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>
      <c r="B24" s="31" t="s">
        <v>61</v>
      </c>
      <c r="C24" s="32" t="s">
        <v>40</v>
      </c>
      <c r="D24" s="49"/>
      <c r="E24" s="49"/>
      <c r="F24" s="49"/>
      <c r="G24" s="49"/>
      <c r="H24" s="49"/>
      <c r="I24" s="49"/>
      <c r="J24" s="49"/>
      <c r="K24" s="50"/>
    </row>
    <row r="26">
      <c r="B26" s="1" t="s">
        <v>12</v>
      </c>
      <c r="C26" s="1" t="s">
        <v>2</v>
      </c>
      <c r="D26" s="1" t="s">
        <v>3</v>
      </c>
      <c r="E26" s="1" t="s">
        <v>4</v>
      </c>
      <c r="F26" s="1" t="s">
        <v>41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>
      <c r="B27" s="5"/>
      <c r="C27" s="51"/>
      <c r="D27" s="7"/>
      <c r="E27" s="7"/>
      <c r="F27" s="7"/>
      <c r="G27" s="7"/>
      <c r="H27" s="8"/>
      <c r="I27" s="8"/>
      <c r="J27" s="7"/>
      <c r="K27" s="38"/>
    </row>
    <row r="28">
      <c r="B28" s="39"/>
      <c r="C28" s="52" t="s">
        <v>52</v>
      </c>
      <c r="D28" s="53">
        <v>4.0</v>
      </c>
      <c r="E28" s="42" t="s">
        <v>53</v>
      </c>
      <c r="F28" s="42"/>
      <c r="G28" s="43"/>
      <c r="H28" s="42" t="s">
        <v>54</v>
      </c>
      <c r="I28" s="43"/>
      <c r="J28" s="43"/>
      <c r="K28" s="21"/>
    </row>
    <row r="29">
      <c r="B29" s="44"/>
      <c r="C29" s="40"/>
      <c r="D29" s="41"/>
      <c r="E29" s="45"/>
      <c r="F29" s="45"/>
      <c r="G29" s="43"/>
      <c r="H29" s="43"/>
      <c r="I29" s="43"/>
      <c r="J29" s="43"/>
      <c r="K29" s="21"/>
    </row>
    <row r="30">
      <c r="B30" s="13"/>
      <c r="C30" s="14" t="s">
        <v>55</v>
      </c>
      <c r="D30" s="46">
        <v>4.0</v>
      </c>
      <c r="E30" s="16">
        <v>9.0</v>
      </c>
      <c r="F30" s="22">
        <v>7.5</v>
      </c>
      <c r="G30" s="43">
        <f>D30*E30*F30</f>
        <v>270</v>
      </c>
      <c r="H30" s="16">
        <v>240.0</v>
      </c>
      <c r="I30" s="16" t="s">
        <v>21</v>
      </c>
      <c r="J30" s="17"/>
      <c r="K30" s="21"/>
    </row>
    <row r="31">
      <c r="B31" s="19"/>
      <c r="C31" s="14" t="s">
        <v>56</v>
      </c>
      <c r="D31" s="46">
        <v>4.0</v>
      </c>
      <c r="E31" s="16">
        <v>6.0</v>
      </c>
      <c r="F31" s="22" t="s">
        <v>49</v>
      </c>
      <c r="G31" s="43"/>
      <c r="H31" s="17"/>
      <c r="I31" s="16" t="s">
        <v>57</v>
      </c>
      <c r="J31" s="17"/>
      <c r="K31" s="21"/>
    </row>
    <row r="32">
      <c r="B32" s="19"/>
      <c r="C32" s="20"/>
      <c r="D32" s="15"/>
      <c r="E32" s="17"/>
      <c r="F32" s="17"/>
      <c r="G32" s="17"/>
      <c r="H32" s="47"/>
      <c r="I32" s="17"/>
      <c r="J32" s="17"/>
      <c r="K32" s="21"/>
    </row>
    <row r="33">
      <c r="B33" s="13"/>
      <c r="C33" s="14" t="s">
        <v>58</v>
      </c>
      <c r="D33" s="46">
        <v>4.0</v>
      </c>
      <c r="E33" s="16">
        <v>9.0</v>
      </c>
      <c r="F33" s="16" t="s">
        <v>49</v>
      </c>
      <c r="G33" s="43">
        <f>D33*E33</f>
        <v>36</v>
      </c>
      <c r="H33" s="16">
        <v>32.0</v>
      </c>
      <c r="I33" s="16" t="s">
        <v>57</v>
      </c>
      <c r="J33" s="48"/>
      <c r="K33" s="21"/>
    </row>
    <row r="34">
      <c r="B34" s="13"/>
      <c r="C34" s="14" t="s">
        <v>59</v>
      </c>
      <c r="D34" s="46">
        <v>4.0</v>
      </c>
      <c r="E34" s="16">
        <v>10.0</v>
      </c>
      <c r="F34" s="22">
        <v>7.5</v>
      </c>
      <c r="G34" s="17">
        <f>D34*E34*F34</f>
        <v>300</v>
      </c>
      <c r="H34" s="16">
        <v>270.0</v>
      </c>
      <c r="I34" s="16" t="s">
        <v>17</v>
      </c>
      <c r="J34" s="17"/>
      <c r="K34" s="21"/>
    </row>
    <row r="35">
      <c r="B35" s="19"/>
      <c r="C35" s="20"/>
      <c r="D35" s="15"/>
      <c r="E35" s="16"/>
      <c r="F35" s="17"/>
      <c r="G35" s="17"/>
      <c r="H35" s="17"/>
      <c r="I35" s="17"/>
      <c r="J35" s="17"/>
      <c r="K35" s="21"/>
    </row>
    <row r="36">
      <c r="B36" s="31"/>
      <c r="C36" s="32" t="s">
        <v>60</v>
      </c>
      <c r="D36" s="54"/>
      <c r="E36" s="49"/>
      <c r="F36" s="49"/>
      <c r="G36" s="49"/>
      <c r="H36" s="49"/>
      <c r="I36" s="49"/>
      <c r="J36" s="49"/>
      <c r="K36" s="50"/>
    </row>
  </sheetData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17.0"/>
    <col customWidth="1" min="4" max="4" width="6.71"/>
    <col customWidth="1" min="5" max="5" width="14.57"/>
    <col customWidth="1" min="6" max="6" width="14.14"/>
    <col customWidth="1" min="7" max="7" width="9.43"/>
    <col customWidth="1" min="8" max="8" width="11.57"/>
    <col customWidth="1" min="9" max="9" width="13.43"/>
    <col customWidth="1" min="10" max="10" width="4.29"/>
    <col customWidth="1" min="11" max="11" width="12.71"/>
    <col customWidth="1" min="12" max="12" width="5.29"/>
    <col customWidth="1" min="13" max="13" width="12.14"/>
    <col customWidth="1" min="14" max="15" width="5.43"/>
    <col customWidth="1" min="16" max="16" width="17.71"/>
    <col customWidth="1" min="17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14</v>
      </c>
    </row>
    <row r="3" ht="14.25" customHeight="1">
      <c r="B3" s="5" t="s">
        <v>61</v>
      </c>
      <c r="C3" s="6" t="s">
        <v>88</v>
      </c>
      <c r="D3" s="7">
        <v>5.0</v>
      </c>
      <c r="E3" s="7" t="s">
        <v>89</v>
      </c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2">
        <f t="shared" ref="P3:P14" si="1">N3+O3</f>
        <v>8</v>
      </c>
    </row>
    <row r="4" ht="14.25" customHeight="1">
      <c r="B4" s="13" t="s">
        <v>61</v>
      </c>
      <c r="C4" s="20" t="s">
        <v>90</v>
      </c>
      <c r="D4" s="15">
        <v>4.0</v>
      </c>
      <c r="E4" s="17">
        <v>10.0</v>
      </c>
      <c r="F4" s="22">
        <v>10.0</v>
      </c>
      <c r="G4" s="17">
        <f>D4*E4*F4</f>
        <v>400</v>
      </c>
      <c r="H4" s="17">
        <v>300.0</v>
      </c>
      <c r="I4" s="17" t="s">
        <v>17</v>
      </c>
      <c r="J4" s="17"/>
      <c r="K4" s="21"/>
      <c r="M4" s="9" t="s">
        <v>18</v>
      </c>
      <c r="N4" s="11">
        <v>6.0</v>
      </c>
      <c r="O4" s="11">
        <v>8.0</v>
      </c>
      <c r="P4" s="12">
        <f t="shared" si="1"/>
        <v>14</v>
      </c>
    </row>
    <row r="5" ht="14.25" customHeight="1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2">
        <f t="shared" si="1"/>
        <v>8</v>
      </c>
    </row>
    <row r="6" ht="14.25" customHeight="1">
      <c r="B6" s="13" t="s">
        <v>61</v>
      </c>
      <c r="C6" s="20" t="s">
        <v>20</v>
      </c>
      <c r="D6" s="15">
        <v>4.0</v>
      </c>
      <c r="E6" s="16">
        <v>9.0</v>
      </c>
      <c r="F6" s="17">
        <v>6.3</v>
      </c>
      <c r="G6" s="17">
        <f t="shared" ref="G6:G7" si="2">D6*E6*F6</f>
        <v>226.8</v>
      </c>
      <c r="H6" s="17">
        <v>227.0</v>
      </c>
      <c r="I6" s="17" t="s">
        <v>92</v>
      </c>
      <c r="J6" s="17"/>
      <c r="K6" s="21"/>
      <c r="M6" s="9" t="s">
        <v>22</v>
      </c>
      <c r="N6" s="10"/>
      <c r="O6" s="10"/>
      <c r="P6" s="12">
        <f t="shared" si="1"/>
        <v>0</v>
      </c>
    </row>
    <row r="7" ht="14.25" customHeight="1">
      <c r="B7" s="13" t="s">
        <v>61</v>
      </c>
      <c r="C7" s="20" t="s">
        <v>93</v>
      </c>
      <c r="D7" s="15">
        <v>4.0</v>
      </c>
      <c r="E7" s="17">
        <v>15.0</v>
      </c>
      <c r="F7" s="16" t="s">
        <v>85</v>
      </c>
      <c r="G7" s="17" t="str">
        <f t="shared" si="2"/>
        <v>#VALUE!</v>
      </c>
      <c r="H7" s="17" t="s">
        <v>272</v>
      </c>
      <c r="I7" s="17" t="s">
        <v>94</v>
      </c>
      <c r="J7" s="17"/>
      <c r="K7" s="21"/>
      <c r="M7" s="9" t="s">
        <v>25</v>
      </c>
      <c r="N7" s="10"/>
      <c r="O7" s="10"/>
      <c r="P7" s="12">
        <f t="shared" si="1"/>
        <v>0</v>
      </c>
    </row>
    <row r="8" ht="14.25" customHeight="1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4"/>
      <c r="P8" s="12">
        <f t="shared" si="1"/>
        <v>0</v>
      </c>
    </row>
    <row r="9" ht="14.25" customHeight="1">
      <c r="B9" s="13" t="s">
        <v>61</v>
      </c>
      <c r="C9" s="20" t="s">
        <v>27</v>
      </c>
      <c r="D9" s="15">
        <v>4.0</v>
      </c>
      <c r="E9" s="16">
        <v>14.0</v>
      </c>
      <c r="F9" s="47">
        <v>4.5</v>
      </c>
      <c r="G9" s="17">
        <f t="shared" ref="G9:G10" si="3">D9*E9*F9</f>
        <v>252</v>
      </c>
      <c r="H9" s="17">
        <v>198.0</v>
      </c>
      <c r="I9" s="17" t="s">
        <v>28</v>
      </c>
      <c r="J9" s="17"/>
      <c r="K9" s="21"/>
      <c r="M9" s="9" t="s">
        <v>29</v>
      </c>
      <c r="N9" s="24">
        <v>2.0</v>
      </c>
      <c r="O9" s="24"/>
      <c r="P9" s="71">
        <f t="shared" si="1"/>
        <v>2</v>
      </c>
    </row>
    <row r="10" ht="14.25" customHeight="1">
      <c r="B10" s="13" t="s">
        <v>61</v>
      </c>
      <c r="C10" s="20" t="s">
        <v>263</v>
      </c>
      <c r="D10" s="15">
        <v>4.0</v>
      </c>
      <c r="E10" s="17">
        <v>8.0</v>
      </c>
      <c r="F10" s="47">
        <v>11.0</v>
      </c>
      <c r="G10" s="17">
        <f t="shared" si="3"/>
        <v>352</v>
      </c>
      <c r="H10" s="17">
        <v>320.0</v>
      </c>
      <c r="I10" s="17" t="s">
        <v>264</v>
      </c>
      <c r="J10" s="17"/>
      <c r="K10" s="21"/>
      <c r="M10" s="9" t="s">
        <v>31</v>
      </c>
      <c r="N10" s="10">
        <v>8.0</v>
      </c>
      <c r="O10" s="10"/>
      <c r="P10" s="12">
        <f t="shared" si="1"/>
        <v>8</v>
      </c>
    </row>
    <row r="11" ht="14.25" customHeight="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2">
        <f t="shared" si="1"/>
        <v>8</v>
      </c>
    </row>
    <row r="12" ht="14.25" customHeight="1">
      <c r="B12" s="31" t="s">
        <v>61</v>
      </c>
      <c r="C12" s="65" t="s">
        <v>35</v>
      </c>
      <c r="D12" s="54"/>
      <c r="E12" s="49" t="s">
        <v>95</v>
      </c>
      <c r="F12" s="49" t="s">
        <v>273</v>
      </c>
      <c r="G12" s="33" t="s">
        <v>274</v>
      </c>
      <c r="H12" s="49"/>
      <c r="I12" s="49"/>
      <c r="J12" s="49"/>
      <c r="K12" s="50"/>
      <c r="M12" s="9" t="s">
        <v>38</v>
      </c>
      <c r="N12" s="10"/>
      <c r="O12" s="10">
        <v>2.0</v>
      </c>
      <c r="P12" s="71">
        <f t="shared" si="1"/>
        <v>2</v>
      </c>
    </row>
    <row r="13" ht="14.25" customHeight="1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12">
        <f t="shared" si="1"/>
        <v>0</v>
      </c>
    </row>
    <row r="14" ht="14.25" customHeight="1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12">
        <f t="shared" si="1"/>
        <v>10</v>
      </c>
    </row>
    <row r="15" ht="14.25" customHeight="1">
      <c r="B15" s="5" t="s">
        <v>61</v>
      </c>
      <c r="C15" s="6" t="s">
        <v>99</v>
      </c>
      <c r="D15" s="7">
        <v>8.0</v>
      </c>
      <c r="E15" s="7" t="s">
        <v>100</v>
      </c>
      <c r="F15" s="7"/>
      <c r="G15" s="7"/>
      <c r="H15" s="8"/>
      <c r="I15" s="8"/>
      <c r="J15" s="7"/>
      <c r="K15" s="38"/>
    </row>
    <row r="16" ht="14.25" customHeight="1">
      <c r="B16" s="39" t="s">
        <v>61</v>
      </c>
      <c r="C16" s="40" t="s">
        <v>43</v>
      </c>
      <c r="D16" s="41">
        <v>4.0</v>
      </c>
      <c r="E16" s="45" t="s">
        <v>76</v>
      </c>
      <c r="F16" s="42" t="s">
        <v>275</v>
      </c>
      <c r="G16" s="43" t="str">
        <f>F16*E16*D16</f>
        <v>#VALUE!</v>
      </c>
      <c r="H16" s="45" t="s">
        <v>276</v>
      </c>
      <c r="I16" s="43" t="s">
        <v>46</v>
      </c>
      <c r="J16" s="43"/>
      <c r="K16" s="21"/>
    </row>
    <row r="17" ht="14.25" customHeight="1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 ht="14.25" customHeight="1">
      <c r="B18" s="13" t="s">
        <v>61</v>
      </c>
      <c r="C18" s="20" t="s">
        <v>103</v>
      </c>
      <c r="D18" s="15">
        <v>4.0</v>
      </c>
      <c r="E18" s="17">
        <v>15.0</v>
      </c>
      <c r="F18" s="17" t="s">
        <v>272</v>
      </c>
      <c r="G18" s="43"/>
      <c r="H18" s="17" t="s">
        <v>277</v>
      </c>
      <c r="I18" s="17" t="s">
        <v>3</v>
      </c>
      <c r="J18" s="17"/>
      <c r="K18" s="21"/>
    </row>
    <row r="19" ht="14.25" customHeight="1">
      <c r="B19" s="19"/>
      <c r="C19" s="20" t="s">
        <v>232</v>
      </c>
      <c r="D19" s="15">
        <v>4.0</v>
      </c>
      <c r="E19" s="17">
        <v>10.0</v>
      </c>
      <c r="F19" s="47">
        <v>12.5</v>
      </c>
      <c r="G19" s="43">
        <f>F19*E19*D19</f>
        <v>500</v>
      </c>
      <c r="H19" s="17">
        <v>400.0</v>
      </c>
      <c r="I19" s="17" t="s">
        <v>17</v>
      </c>
      <c r="J19" s="17"/>
      <c r="K19" s="21"/>
    </row>
    <row r="20" ht="14.25" customHeight="1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 ht="14.25" customHeight="1">
      <c r="B21" s="13" t="s">
        <v>61</v>
      </c>
      <c r="C21" s="20" t="s">
        <v>50</v>
      </c>
      <c r="D21" s="15">
        <v>4.0</v>
      </c>
      <c r="E21" s="17">
        <v>8.0</v>
      </c>
      <c r="F21" s="17">
        <v>28.0</v>
      </c>
      <c r="G21" s="43">
        <f>F21*E21*D21</f>
        <v>896</v>
      </c>
      <c r="H21" s="17" t="s">
        <v>269</v>
      </c>
      <c r="I21" s="17" t="s">
        <v>3</v>
      </c>
      <c r="J21" s="48"/>
      <c r="K21" s="21"/>
    </row>
    <row r="22" ht="14.25" customHeight="1">
      <c r="B22" s="13" t="s">
        <v>61</v>
      </c>
      <c r="C22" s="20" t="s">
        <v>51</v>
      </c>
      <c r="D22" s="15">
        <v>4.0</v>
      </c>
      <c r="E22" s="16">
        <v>14.0</v>
      </c>
      <c r="F22" s="16">
        <v>12.0</v>
      </c>
      <c r="G22" s="17">
        <f>D22*E22*F22</f>
        <v>672</v>
      </c>
      <c r="H22" s="17">
        <v>448.0</v>
      </c>
      <c r="I22" s="17" t="s">
        <v>28</v>
      </c>
      <c r="J22" s="17"/>
      <c r="K22" s="21"/>
    </row>
    <row r="23" ht="14.25" customHeight="1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 ht="14.25" customHeight="1">
      <c r="B24" s="31" t="s">
        <v>61</v>
      </c>
      <c r="C24" s="32" t="s">
        <v>33</v>
      </c>
      <c r="D24" s="54"/>
      <c r="E24" s="49"/>
      <c r="F24" s="49"/>
      <c r="G24" s="49"/>
      <c r="H24" s="49"/>
      <c r="I24" s="49"/>
      <c r="J24" s="49"/>
      <c r="K24" s="50"/>
    </row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17.57"/>
    <col customWidth="1" min="12" max="12" width="5.71"/>
    <col customWidth="1" min="14" max="15" width="6.0"/>
    <col customWidth="1" min="16" max="16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3" t="s">
        <v>14</v>
      </c>
    </row>
    <row r="3">
      <c r="B3" s="5"/>
      <c r="C3" s="6" t="s">
        <v>88</v>
      </c>
      <c r="D3" s="7">
        <v>5.0</v>
      </c>
      <c r="E3" s="7" t="s">
        <v>89</v>
      </c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2">
        <f t="shared" ref="P3:P14" si="1">N3+O3</f>
        <v>8</v>
      </c>
    </row>
    <row r="4">
      <c r="B4" s="13" t="s">
        <v>61</v>
      </c>
      <c r="C4" s="20" t="s">
        <v>90</v>
      </c>
      <c r="D4" s="15">
        <v>4.0</v>
      </c>
      <c r="E4" s="17">
        <v>10.0</v>
      </c>
      <c r="F4" s="22">
        <v>11.3</v>
      </c>
      <c r="G4" s="17">
        <f>D4*E4*F4</f>
        <v>452</v>
      </c>
      <c r="H4" s="16">
        <v>400.0</v>
      </c>
      <c r="I4" s="17" t="s">
        <v>17</v>
      </c>
      <c r="J4" s="17"/>
      <c r="K4" s="21"/>
      <c r="M4" s="9" t="s">
        <v>18</v>
      </c>
      <c r="N4" s="11">
        <v>6.0</v>
      </c>
      <c r="O4" s="11">
        <v>8.0</v>
      </c>
      <c r="P4" s="12">
        <f t="shared" si="1"/>
        <v>14</v>
      </c>
    </row>
    <row r="5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2">
        <f t="shared" si="1"/>
        <v>8</v>
      </c>
    </row>
    <row r="6">
      <c r="B6" s="13" t="s">
        <v>61</v>
      </c>
      <c r="C6" s="20" t="s">
        <v>20</v>
      </c>
      <c r="D6" s="15">
        <v>4.0</v>
      </c>
      <c r="E6" s="16">
        <v>10.0</v>
      </c>
      <c r="F6" s="17">
        <v>6.3</v>
      </c>
      <c r="G6" s="17">
        <f t="shared" ref="G6:G7" si="2">D6*E6*F6</f>
        <v>252</v>
      </c>
      <c r="H6" s="17">
        <v>227.0</v>
      </c>
      <c r="I6" s="17" t="s">
        <v>92</v>
      </c>
      <c r="J6" s="17"/>
      <c r="K6" s="21"/>
      <c r="M6" s="9" t="s">
        <v>22</v>
      </c>
      <c r="N6" s="10"/>
      <c r="O6" s="10"/>
      <c r="P6" s="12">
        <f t="shared" si="1"/>
        <v>0</v>
      </c>
    </row>
    <row r="7">
      <c r="B7" s="13" t="s">
        <v>61</v>
      </c>
      <c r="C7" s="20" t="s">
        <v>93</v>
      </c>
      <c r="D7" s="15">
        <v>4.0</v>
      </c>
      <c r="E7" s="17">
        <v>15.0</v>
      </c>
      <c r="F7" s="16" t="s">
        <v>80</v>
      </c>
      <c r="G7" s="17" t="str">
        <f t="shared" si="2"/>
        <v>#VALUE!</v>
      </c>
      <c r="H7" s="16" t="s">
        <v>85</v>
      </c>
      <c r="I7" s="17" t="s">
        <v>94</v>
      </c>
      <c r="J7" s="17"/>
      <c r="K7" s="21"/>
      <c r="M7" s="9" t="s">
        <v>25</v>
      </c>
      <c r="N7" s="10"/>
      <c r="O7" s="10"/>
      <c r="P7" s="12">
        <f t="shared" si="1"/>
        <v>0</v>
      </c>
    </row>
    <row r="8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4"/>
      <c r="P8" s="12">
        <f t="shared" si="1"/>
        <v>0</v>
      </c>
    </row>
    <row r="9">
      <c r="B9" s="13" t="s">
        <v>61</v>
      </c>
      <c r="C9" s="20" t="s">
        <v>27</v>
      </c>
      <c r="D9" s="15">
        <v>4.0</v>
      </c>
      <c r="E9" s="16">
        <v>15.0</v>
      </c>
      <c r="F9" s="47">
        <v>4.5</v>
      </c>
      <c r="G9" s="17">
        <f t="shared" ref="G9:G10" si="3">D9*E9*F9</f>
        <v>270</v>
      </c>
      <c r="H9" s="16">
        <v>252.0</v>
      </c>
      <c r="I9" s="17" t="s">
        <v>28</v>
      </c>
      <c r="J9" s="17"/>
      <c r="K9" s="21"/>
      <c r="M9" s="9" t="s">
        <v>29</v>
      </c>
      <c r="N9" s="24">
        <v>2.0</v>
      </c>
      <c r="O9" s="24"/>
      <c r="P9" s="71">
        <f t="shared" si="1"/>
        <v>2</v>
      </c>
    </row>
    <row r="10">
      <c r="B10" s="13" t="s">
        <v>61</v>
      </c>
      <c r="C10" s="20" t="s">
        <v>263</v>
      </c>
      <c r="D10" s="15">
        <v>4.0</v>
      </c>
      <c r="E10" s="17">
        <v>8.0</v>
      </c>
      <c r="F10" s="22">
        <v>12.5</v>
      </c>
      <c r="G10" s="17">
        <f t="shared" si="3"/>
        <v>400</v>
      </c>
      <c r="H10" s="17">
        <v>320.0</v>
      </c>
      <c r="I10" s="17" t="s">
        <v>264</v>
      </c>
      <c r="J10" s="17"/>
      <c r="K10" s="21"/>
      <c r="M10" s="9" t="s">
        <v>31</v>
      </c>
      <c r="N10" s="10">
        <v>8.0</v>
      </c>
      <c r="O10" s="10"/>
      <c r="P10" s="12">
        <f t="shared" si="1"/>
        <v>8</v>
      </c>
    </row>
    <row r="1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2">
        <f t="shared" si="1"/>
        <v>8</v>
      </c>
    </row>
    <row r="12">
      <c r="B12" s="31" t="s">
        <v>61</v>
      </c>
      <c r="C12" s="32" t="s">
        <v>36</v>
      </c>
      <c r="D12" s="54"/>
      <c r="E12" s="49" t="s">
        <v>95</v>
      </c>
      <c r="F12" s="33" t="s">
        <v>96</v>
      </c>
      <c r="G12" s="33" t="s">
        <v>278</v>
      </c>
      <c r="H12" s="49"/>
      <c r="I12" s="49"/>
      <c r="J12" s="49"/>
      <c r="K12" s="50"/>
      <c r="M12" s="9" t="s">
        <v>38</v>
      </c>
      <c r="N12" s="10"/>
      <c r="O12" s="10">
        <v>2.0</v>
      </c>
      <c r="P12" s="71">
        <f t="shared" si="1"/>
        <v>2</v>
      </c>
    </row>
    <row r="13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12">
        <f t="shared" si="1"/>
        <v>0</v>
      </c>
    </row>
    <row r="14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12">
        <f t="shared" si="1"/>
        <v>10</v>
      </c>
    </row>
    <row r="15">
      <c r="B15" s="5" t="s">
        <v>61</v>
      </c>
      <c r="C15" s="6" t="s">
        <v>99</v>
      </c>
      <c r="D15" s="7">
        <v>8.0</v>
      </c>
      <c r="E15" s="7" t="s">
        <v>100</v>
      </c>
      <c r="F15" s="7"/>
      <c r="G15" s="7"/>
      <c r="H15" s="8"/>
      <c r="I15" s="8"/>
      <c r="J15" s="7"/>
      <c r="K15" s="38"/>
    </row>
    <row r="16">
      <c r="B16" s="39" t="s">
        <v>61</v>
      </c>
      <c r="C16" s="40" t="s">
        <v>43</v>
      </c>
      <c r="D16" s="41">
        <v>4.0</v>
      </c>
      <c r="E16" s="42" t="s">
        <v>81</v>
      </c>
      <c r="F16" s="42" t="s">
        <v>279</v>
      </c>
      <c r="G16" s="43" t="str">
        <f>F16*E16*D16</f>
        <v>#VALUE!</v>
      </c>
      <c r="H16" s="42" t="s">
        <v>275</v>
      </c>
      <c r="I16" s="43" t="s">
        <v>46</v>
      </c>
      <c r="J16" s="43"/>
      <c r="K16" s="21"/>
    </row>
    <row r="17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>
      <c r="B18" s="13" t="s">
        <v>61</v>
      </c>
      <c r="C18" s="20" t="s">
        <v>103</v>
      </c>
      <c r="D18" s="15">
        <v>4.0</v>
      </c>
      <c r="E18" s="17">
        <v>15.0</v>
      </c>
      <c r="F18" s="16">
        <v>20.0</v>
      </c>
      <c r="G18" s="43"/>
      <c r="H18" s="16" t="s">
        <v>272</v>
      </c>
      <c r="I18" s="17" t="s">
        <v>3</v>
      </c>
      <c r="J18" s="17"/>
      <c r="K18" s="21"/>
    </row>
    <row r="19">
      <c r="B19" s="19"/>
      <c r="C19" s="20" t="s">
        <v>232</v>
      </c>
      <c r="D19" s="15">
        <v>4.0</v>
      </c>
      <c r="E19" s="17">
        <v>10.0</v>
      </c>
      <c r="F19" s="47">
        <v>12.5</v>
      </c>
      <c r="G19" s="43">
        <f>F19*E19*D19</f>
        <v>500</v>
      </c>
      <c r="H19" s="17">
        <v>400.0</v>
      </c>
      <c r="I19" s="17" t="s">
        <v>17</v>
      </c>
      <c r="J19" s="17"/>
      <c r="K19" s="21"/>
    </row>
    <row r="20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>
      <c r="B21" s="13" t="s">
        <v>61</v>
      </c>
      <c r="C21" s="20" t="s">
        <v>50</v>
      </c>
      <c r="D21" s="15">
        <v>4.0</v>
      </c>
      <c r="E21" s="16">
        <v>9.0</v>
      </c>
      <c r="F21" s="17">
        <v>28.0</v>
      </c>
      <c r="G21" s="43">
        <f>F21*E21*D21</f>
        <v>1008</v>
      </c>
      <c r="H21" s="16">
        <v>896.0</v>
      </c>
      <c r="I21" s="17" t="s">
        <v>3</v>
      </c>
      <c r="J21" s="48"/>
      <c r="K21" s="21"/>
    </row>
    <row r="22">
      <c r="B22" s="13" t="s">
        <v>61</v>
      </c>
      <c r="C22" s="20" t="s">
        <v>51</v>
      </c>
      <c r="D22" s="15">
        <v>4.0</v>
      </c>
      <c r="E22" s="16">
        <v>16.0</v>
      </c>
      <c r="F22" s="16">
        <v>12.0</v>
      </c>
      <c r="G22" s="17">
        <f>D22*E22*F22</f>
        <v>768</v>
      </c>
      <c r="H22" s="16">
        <v>672.0</v>
      </c>
      <c r="I22" s="17" t="s">
        <v>28</v>
      </c>
      <c r="J22" s="17"/>
      <c r="K22" s="21"/>
    </row>
    <row r="23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>
      <c r="B24" s="31" t="s">
        <v>61</v>
      </c>
      <c r="C24" s="32" t="s">
        <v>35</v>
      </c>
      <c r="D24" s="54"/>
      <c r="E24" s="49"/>
      <c r="F24" s="49"/>
      <c r="G24" s="49"/>
      <c r="H24" s="49"/>
      <c r="I24" s="49"/>
      <c r="J24" s="49"/>
      <c r="K24" s="50"/>
    </row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43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4" t="s">
        <v>13</v>
      </c>
      <c r="Q2" s="3" t="s">
        <v>14</v>
      </c>
    </row>
    <row r="3">
      <c r="B3" s="5" t="s">
        <v>61</v>
      </c>
      <c r="C3" s="6" t="s">
        <v>88</v>
      </c>
      <c r="D3" s="7">
        <v>5.0</v>
      </c>
      <c r="E3" s="7" t="s">
        <v>89</v>
      </c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4" si="1">N3+O3+P3</f>
        <v>12</v>
      </c>
    </row>
    <row r="4">
      <c r="B4" s="13" t="s">
        <v>61</v>
      </c>
      <c r="C4" s="20" t="s">
        <v>90</v>
      </c>
      <c r="D4" s="15">
        <v>4.0</v>
      </c>
      <c r="E4" s="17">
        <v>10.0</v>
      </c>
      <c r="F4" s="22">
        <v>12.5</v>
      </c>
      <c r="G4" s="17">
        <f>D4*E4*F4</f>
        <v>500</v>
      </c>
      <c r="H4" s="16">
        <v>452.0</v>
      </c>
      <c r="I4" s="17" t="s">
        <v>17</v>
      </c>
      <c r="J4" s="17"/>
      <c r="K4" s="21"/>
      <c r="M4" s="9" t="s">
        <v>18</v>
      </c>
      <c r="N4" s="11">
        <v>6.0</v>
      </c>
      <c r="O4" s="11">
        <v>4.0</v>
      </c>
      <c r="P4" s="11">
        <v>6.0</v>
      </c>
      <c r="Q4" s="12">
        <f t="shared" si="1"/>
        <v>16</v>
      </c>
    </row>
    <row r="5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1">
        <v>6.0</v>
      </c>
      <c r="Q5" s="12">
        <f t="shared" si="1"/>
        <v>14</v>
      </c>
    </row>
    <row r="6">
      <c r="B6" s="13" t="s">
        <v>61</v>
      </c>
      <c r="C6" s="20" t="s">
        <v>20</v>
      </c>
      <c r="D6" s="15">
        <v>4.0</v>
      </c>
      <c r="E6" s="16">
        <v>11.0</v>
      </c>
      <c r="F6" s="17">
        <v>6.3</v>
      </c>
      <c r="G6" s="17">
        <f t="shared" ref="G6:G7" si="2">D6*E6*F6</f>
        <v>277.2</v>
      </c>
      <c r="H6" s="16">
        <v>252.0</v>
      </c>
      <c r="I6" s="17" t="s">
        <v>92</v>
      </c>
      <c r="J6" s="17"/>
      <c r="K6" s="21"/>
      <c r="M6" s="9" t="s">
        <v>22</v>
      </c>
      <c r="N6" s="10"/>
      <c r="O6" s="10"/>
      <c r="P6" s="10"/>
      <c r="Q6" s="12">
        <f t="shared" si="1"/>
        <v>0</v>
      </c>
    </row>
    <row r="7">
      <c r="B7" s="13" t="s">
        <v>61</v>
      </c>
      <c r="C7" s="20" t="s">
        <v>93</v>
      </c>
      <c r="D7" s="15">
        <v>4.0</v>
      </c>
      <c r="E7" s="17">
        <v>15.0</v>
      </c>
      <c r="F7" s="16">
        <v>25.0</v>
      </c>
      <c r="G7" s="17">
        <f t="shared" si="2"/>
        <v>1500</v>
      </c>
      <c r="H7" s="16" t="s">
        <v>80</v>
      </c>
      <c r="I7" s="17" t="s">
        <v>94</v>
      </c>
      <c r="J7" s="17"/>
      <c r="K7" s="21"/>
      <c r="M7" s="9" t="s">
        <v>25</v>
      </c>
      <c r="N7" s="10"/>
      <c r="O7" s="10"/>
      <c r="P7" s="10"/>
      <c r="Q7" s="12">
        <f t="shared" si="1"/>
        <v>0</v>
      </c>
    </row>
    <row r="8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5">
        <v>4.0</v>
      </c>
      <c r="P8" s="26">
        <v>4.0</v>
      </c>
      <c r="Q8" s="12">
        <f t="shared" si="1"/>
        <v>8</v>
      </c>
    </row>
    <row r="9">
      <c r="B9" s="13" t="s">
        <v>61</v>
      </c>
      <c r="C9" s="20" t="s">
        <v>27</v>
      </c>
      <c r="D9" s="15">
        <v>4.0</v>
      </c>
      <c r="E9" s="16">
        <v>10.0</v>
      </c>
      <c r="F9" s="22">
        <v>6.3</v>
      </c>
      <c r="G9" s="17">
        <f t="shared" ref="G9:G10" si="3">D9*E9*F9</f>
        <v>252</v>
      </c>
      <c r="H9" s="16">
        <v>270.0</v>
      </c>
      <c r="I9" s="17" t="s">
        <v>28</v>
      </c>
      <c r="J9" s="17"/>
      <c r="K9" s="21"/>
      <c r="M9" s="9" t="s">
        <v>29</v>
      </c>
      <c r="N9" s="24">
        <v>2.0</v>
      </c>
      <c r="O9" s="24"/>
      <c r="P9" s="26"/>
      <c r="Q9" s="12">
        <f t="shared" si="1"/>
        <v>2</v>
      </c>
    </row>
    <row r="10">
      <c r="B10" s="13" t="s">
        <v>61</v>
      </c>
      <c r="C10" s="14" t="s">
        <v>109</v>
      </c>
      <c r="D10" s="15">
        <v>4.0</v>
      </c>
      <c r="E10" s="17">
        <v>8.0</v>
      </c>
      <c r="F10" s="22">
        <v>15.0</v>
      </c>
      <c r="G10" s="17">
        <f t="shared" si="3"/>
        <v>480</v>
      </c>
      <c r="H10" s="16">
        <v>400.0</v>
      </c>
      <c r="I10" s="16" t="s">
        <v>17</v>
      </c>
      <c r="J10" s="17"/>
      <c r="K10" s="21"/>
      <c r="M10" s="9" t="s">
        <v>31</v>
      </c>
      <c r="N10" s="10">
        <v>8.0</v>
      </c>
      <c r="O10" s="11">
        <v>2.0</v>
      </c>
      <c r="P10" s="11">
        <v>2.0</v>
      </c>
      <c r="Q10" s="12">
        <f t="shared" si="1"/>
        <v>12</v>
      </c>
    </row>
    <row r="1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1">
        <v>4.0</v>
      </c>
      <c r="Q11" s="12">
        <f t="shared" si="1"/>
        <v>12</v>
      </c>
    </row>
    <row r="12">
      <c r="B12" s="31"/>
      <c r="C12" s="32" t="s">
        <v>33</v>
      </c>
      <c r="D12" s="32" t="s">
        <v>36</v>
      </c>
      <c r="E12" s="49" t="s">
        <v>95</v>
      </c>
      <c r="F12" s="33" t="s">
        <v>96</v>
      </c>
      <c r="G12" s="33" t="s">
        <v>278</v>
      </c>
      <c r="H12" s="49"/>
      <c r="I12" s="49"/>
      <c r="J12" s="49"/>
      <c r="K12" s="50"/>
      <c r="M12" s="9" t="s">
        <v>38</v>
      </c>
      <c r="N12" s="10"/>
      <c r="O12" s="10">
        <v>2.0</v>
      </c>
      <c r="P12" s="11">
        <v>2.0</v>
      </c>
      <c r="Q12" s="12">
        <f t="shared" si="1"/>
        <v>4</v>
      </c>
    </row>
    <row r="13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37"/>
      <c r="Q13" s="12">
        <f t="shared" si="1"/>
        <v>0</v>
      </c>
    </row>
    <row r="14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37"/>
      <c r="Q14" s="12">
        <f t="shared" si="1"/>
        <v>10</v>
      </c>
    </row>
    <row r="15">
      <c r="B15" s="5" t="s">
        <v>61</v>
      </c>
      <c r="C15" s="6" t="s">
        <v>99</v>
      </c>
      <c r="D15" s="7">
        <v>8.0</v>
      </c>
      <c r="E15" s="7" t="s">
        <v>100</v>
      </c>
      <c r="F15" s="7"/>
      <c r="G15" s="7"/>
      <c r="H15" s="8"/>
      <c r="I15" s="8"/>
      <c r="J15" s="7"/>
      <c r="K15" s="38"/>
    </row>
    <row r="16">
      <c r="B16" s="39" t="s">
        <v>61</v>
      </c>
      <c r="C16" s="40" t="s">
        <v>43</v>
      </c>
      <c r="D16" s="41">
        <v>4.0</v>
      </c>
      <c r="E16" s="42" t="s">
        <v>53</v>
      </c>
      <c r="F16" s="42" t="s">
        <v>102</v>
      </c>
      <c r="G16" s="43" t="str">
        <f>F16*E16*D16</f>
        <v>#VALUE!</v>
      </c>
      <c r="H16" s="42" t="s">
        <v>279</v>
      </c>
      <c r="I16" s="43" t="s">
        <v>46</v>
      </c>
      <c r="J16" s="43"/>
      <c r="K16" s="21"/>
    </row>
    <row r="17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>
      <c r="B18" s="13" t="s">
        <v>61</v>
      </c>
      <c r="C18" s="20" t="s">
        <v>103</v>
      </c>
      <c r="D18" s="15">
        <v>4.0</v>
      </c>
      <c r="E18" s="17">
        <v>15.0</v>
      </c>
      <c r="F18" s="16" t="s">
        <v>104</v>
      </c>
      <c r="G18" s="43"/>
      <c r="H18" s="16">
        <v>20.0</v>
      </c>
      <c r="I18" s="17" t="s">
        <v>3</v>
      </c>
      <c r="J18" s="17"/>
      <c r="K18" s="21"/>
    </row>
    <row r="19">
      <c r="B19" s="13" t="s">
        <v>61</v>
      </c>
      <c r="C19" s="14" t="s">
        <v>280</v>
      </c>
      <c r="D19" s="46">
        <v>4.0</v>
      </c>
      <c r="E19" s="16">
        <v>6.0</v>
      </c>
      <c r="F19" s="22" t="s">
        <v>49</v>
      </c>
      <c r="G19" s="43"/>
      <c r="H19" s="17"/>
      <c r="I19" s="17"/>
      <c r="J19" s="17"/>
      <c r="K19" s="21"/>
    </row>
    <row r="20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>
      <c r="B21" s="13"/>
      <c r="C21" s="20" t="s">
        <v>50</v>
      </c>
      <c r="D21" s="15">
        <v>4.0</v>
      </c>
      <c r="E21" s="16">
        <v>10.0</v>
      </c>
      <c r="F21" s="17">
        <v>28.0</v>
      </c>
      <c r="G21" s="43">
        <f>F21*E21*D21</f>
        <v>1120</v>
      </c>
      <c r="H21" s="16">
        <v>1008.0</v>
      </c>
      <c r="I21" s="17" t="s">
        <v>3</v>
      </c>
      <c r="J21" s="48"/>
      <c r="K21" s="21"/>
    </row>
    <row r="22">
      <c r="B22" s="13" t="s">
        <v>61</v>
      </c>
      <c r="C22" s="20" t="s">
        <v>51</v>
      </c>
      <c r="D22" s="15">
        <v>4.0</v>
      </c>
      <c r="E22" s="16">
        <v>18.0</v>
      </c>
      <c r="F22" s="16">
        <v>12.0</v>
      </c>
      <c r="G22" s="17">
        <f>D22*E22*F22</f>
        <v>864</v>
      </c>
      <c r="H22" s="16">
        <v>768.0</v>
      </c>
      <c r="I22" s="17" t="s">
        <v>28</v>
      </c>
      <c r="J22" s="17"/>
      <c r="K22" s="21"/>
    </row>
    <row r="23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>
      <c r="B24" s="31"/>
      <c r="C24" s="32" t="s">
        <v>34</v>
      </c>
      <c r="D24" s="32" t="s">
        <v>35</v>
      </c>
      <c r="E24" s="49"/>
      <c r="F24" s="49"/>
      <c r="G24" s="49"/>
      <c r="H24" s="49"/>
      <c r="I24" s="49"/>
      <c r="J24" s="49"/>
      <c r="K24" s="50"/>
    </row>
    <row r="26">
      <c r="B26" s="1" t="s">
        <v>12</v>
      </c>
      <c r="C26" s="1" t="s">
        <v>2</v>
      </c>
      <c r="D26" s="1" t="s">
        <v>3</v>
      </c>
      <c r="E26" s="1" t="s">
        <v>4</v>
      </c>
      <c r="F26" s="1" t="s">
        <v>41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>
      <c r="B27" s="5"/>
      <c r="C27" s="6"/>
      <c r="D27" s="7"/>
      <c r="E27" s="7"/>
      <c r="F27" s="7"/>
      <c r="G27" s="7"/>
      <c r="H27" s="8"/>
      <c r="I27" s="8"/>
      <c r="J27" s="7"/>
      <c r="K27" s="38"/>
    </row>
    <row r="28">
      <c r="B28" s="39"/>
      <c r="C28" s="52" t="s">
        <v>52</v>
      </c>
      <c r="D28" s="53">
        <v>4.0</v>
      </c>
      <c r="E28" s="42" t="s">
        <v>76</v>
      </c>
      <c r="F28" s="42"/>
      <c r="G28" s="43"/>
      <c r="H28" s="42"/>
      <c r="I28" s="43"/>
      <c r="J28" s="43"/>
      <c r="K28" s="21"/>
    </row>
    <row r="29">
      <c r="B29" s="44"/>
      <c r="C29" s="40"/>
      <c r="D29" s="41"/>
      <c r="E29" s="45"/>
      <c r="F29" s="45"/>
      <c r="G29" s="43"/>
      <c r="H29" s="43"/>
      <c r="I29" s="43"/>
      <c r="J29" s="43"/>
      <c r="K29" s="21"/>
    </row>
    <row r="30">
      <c r="B30" s="13"/>
      <c r="C30" s="14" t="s">
        <v>55</v>
      </c>
      <c r="D30" s="46">
        <v>4.0</v>
      </c>
      <c r="E30" s="16">
        <v>6.0</v>
      </c>
      <c r="F30" s="16">
        <v>5.0</v>
      </c>
      <c r="G30" s="43"/>
      <c r="H30" s="16"/>
      <c r="I30" s="17"/>
      <c r="J30" s="17"/>
      <c r="K30" s="21"/>
    </row>
    <row r="31">
      <c r="B31" s="19"/>
      <c r="C31" s="14" t="s">
        <v>56</v>
      </c>
      <c r="D31" s="46">
        <v>4.0</v>
      </c>
      <c r="E31" s="16">
        <v>6.0</v>
      </c>
      <c r="F31" s="22" t="s">
        <v>49</v>
      </c>
      <c r="G31" s="43"/>
      <c r="H31" s="17"/>
      <c r="I31" s="17"/>
      <c r="J31" s="17"/>
      <c r="K31" s="21"/>
    </row>
    <row r="32">
      <c r="B32" s="19"/>
      <c r="C32" s="20"/>
      <c r="D32" s="15"/>
      <c r="E32" s="17"/>
      <c r="F32" s="17"/>
      <c r="G32" s="17"/>
      <c r="H32" s="47"/>
      <c r="I32" s="17"/>
      <c r="J32" s="17"/>
      <c r="K32" s="21"/>
    </row>
    <row r="33">
      <c r="B33" s="13"/>
      <c r="C33" s="14" t="s">
        <v>58</v>
      </c>
      <c r="D33" s="46">
        <v>4.0</v>
      </c>
      <c r="E33" s="16">
        <v>8.0</v>
      </c>
      <c r="F33" s="16" t="s">
        <v>49</v>
      </c>
      <c r="G33" s="43"/>
      <c r="H33" s="16"/>
      <c r="I33" s="17"/>
      <c r="J33" s="48"/>
      <c r="K33" s="21"/>
    </row>
    <row r="34">
      <c r="B34" s="13"/>
      <c r="C34" s="14" t="s">
        <v>106</v>
      </c>
      <c r="D34" s="46">
        <v>4.0</v>
      </c>
      <c r="E34" s="16">
        <v>8.0</v>
      </c>
      <c r="F34" s="16">
        <v>7.5</v>
      </c>
      <c r="G34" s="17"/>
      <c r="H34" s="16"/>
      <c r="I34" s="17"/>
      <c r="J34" s="17"/>
      <c r="K34" s="21"/>
    </row>
    <row r="35">
      <c r="B35" s="19"/>
      <c r="C35" s="20"/>
      <c r="D35" s="15"/>
      <c r="E35" s="16"/>
      <c r="F35" s="17"/>
      <c r="G35" s="17"/>
      <c r="H35" s="17"/>
      <c r="I35" s="17"/>
      <c r="J35" s="17"/>
      <c r="K35" s="21"/>
    </row>
    <row r="36">
      <c r="B36" s="31" t="s">
        <v>61</v>
      </c>
      <c r="C36" s="32" t="s">
        <v>60</v>
      </c>
      <c r="D36" s="54"/>
      <c r="E36" s="49"/>
      <c r="F36" s="49"/>
      <c r="G36" s="49"/>
      <c r="H36" s="49"/>
      <c r="I36" s="49"/>
      <c r="J36" s="49"/>
      <c r="K36" s="5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6.57"/>
    <col customWidth="1" min="8" max="8" width="14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4" t="s">
        <v>13</v>
      </c>
      <c r="Q2" s="3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4" si="1">N3+O3+P3</f>
        <v>12</v>
      </c>
    </row>
    <row r="4">
      <c r="B4" s="13"/>
      <c r="C4" s="14" t="s">
        <v>71</v>
      </c>
      <c r="D4" s="15">
        <v>4.0</v>
      </c>
      <c r="E4" s="16">
        <v>8.0</v>
      </c>
      <c r="F4" s="22">
        <v>15.0</v>
      </c>
      <c r="G4" s="17">
        <f>D4*E4*F4</f>
        <v>480</v>
      </c>
      <c r="H4" s="16">
        <v>452.0</v>
      </c>
      <c r="I4" s="17" t="s">
        <v>17</v>
      </c>
      <c r="J4" s="17"/>
      <c r="K4" s="18" t="s">
        <v>62</v>
      </c>
      <c r="M4" s="9" t="s">
        <v>18</v>
      </c>
      <c r="N4" s="11">
        <v>6.0</v>
      </c>
      <c r="O4" s="11">
        <v>4.0</v>
      </c>
      <c r="P4" s="11">
        <v>6.0</v>
      </c>
      <c r="Q4" s="12">
        <f t="shared" si="1"/>
        <v>16</v>
      </c>
    </row>
    <row r="5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1">
        <v>6.0</v>
      </c>
      <c r="Q5" s="12">
        <f t="shared" si="1"/>
        <v>14</v>
      </c>
    </row>
    <row r="6">
      <c r="B6" s="13"/>
      <c r="C6" s="20" t="s">
        <v>20</v>
      </c>
      <c r="D6" s="15">
        <v>4.0</v>
      </c>
      <c r="E6" s="16">
        <v>11.0</v>
      </c>
      <c r="F6" s="22">
        <v>7.5</v>
      </c>
      <c r="G6" s="17">
        <f t="shared" ref="G6:G7" si="2">D6*E6*F6</f>
        <v>330</v>
      </c>
      <c r="H6" s="16">
        <v>300.0</v>
      </c>
      <c r="I6" s="16" t="s">
        <v>21</v>
      </c>
      <c r="J6" s="17"/>
      <c r="K6" s="23"/>
      <c r="M6" s="9" t="s">
        <v>22</v>
      </c>
      <c r="N6" s="10"/>
      <c r="O6" s="10"/>
      <c r="P6" s="10"/>
      <c r="Q6" s="12">
        <f t="shared" si="1"/>
        <v>0</v>
      </c>
    </row>
    <row r="7">
      <c r="B7" s="13"/>
      <c r="C7" s="14" t="s">
        <v>23</v>
      </c>
      <c r="D7" s="15">
        <v>4.0</v>
      </c>
      <c r="E7" s="16">
        <v>15.0</v>
      </c>
      <c r="F7" s="16" t="s">
        <v>24</v>
      </c>
      <c r="G7" s="17" t="str">
        <f t="shared" si="2"/>
        <v>#VALUE!</v>
      </c>
      <c r="H7" s="16">
        <v>30.0</v>
      </c>
      <c r="I7" s="16" t="s">
        <v>3</v>
      </c>
      <c r="J7" s="17"/>
      <c r="K7" s="23"/>
      <c r="M7" s="9" t="s">
        <v>25</v>
      </c>
      <c r="N7" s="10"/>
      <c r="O7" s="10"/>
      <c r="P7" s="10"/>
      <c r="Q7" s="12">
        <f t="shared" si="1"/>
        <v>0</v>
      </c>
    </row>
    <row r="8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5">
        <v>4.0</v>
      </c>
      <c r="P8" s="26">
        <v>4.0</v>
      </c>
      <c r="Q8" s="12">
        <f t="shared" si="1"/>
        <v>8</v>
      </c>
    </row>
    <row r="9">
      <c r="B9" s="13"/>
      <c r="C9" s="20" t="s">
        <v>27</v>
      </c>
      <c r="D9" s="15">
        <v>4.0</v>
      </c>
      <c r="E9" s="16">
        <v>14.0</v>
      </c>
      <c r="F9" s="22">
        <v>6.3</v>
      </c>
      <c r="G9" s="17">
        <f t="shared" ref="G9:G10" si="3">D9*E9*F9</f>
        <v>352.8</v>
      </c>
      <c r="H9" s="16">
        <v>328.0</v>
      </c>
      <c r="I9" s="17" t="s">
        <v>28</v>
      </c>
      <c r="J9" s="17"/>
      <c r="K9" s="23"/>
      <c r="M9" s="9" t="s">
        <v>29</v>
      </c>
      <c r="N9" s="24">
        <v>2.0</v>
      </c>
      <c r="O9" s="24"/>
      <c r="P9" s="26"/>
      <c r="Q9" s="12">
        <f t="shared" si="1"/>
        <v>2</v>
      </c>
    </row>
    <row r="10">
      <c r="B10" s="13"/>
      <c r="C10" s="14" t="s">
        <v>30</v>
      </c>
      <c r="D10" s="15">
        <v>4.0</v>
      </c>
      <c r="E10" s="16">
        <v>11.0</v>
      </c>
      <c r="F10" s="22">
        <v>15.0</v>
      </c>
      <c r="G10" s="17">
        <f t="shared" si="3"/>
        <v>660</v>
      </c>
      <c r="H10" s="16">
        <v>600.0</v>
      </c>
      <c r="I10" s="16" t="s">
        <v>17</v>
      </c>
      <c r="J10" s="17"/>
      <c r="K10" s="23"/>
      <c r="M10" s="9" t="s">
        <v>31</v>
      </c>
      <c r="N10" s="10">
        <v>8.0</v>
      </c>
      <c r="O10" s="11">
        <v>2.0</v>
      </c>
      <c r="P10" s="11">
        <v>2.0</v>
      </c>
      <c r="Q10" s="12">
        <f t="shared" si="1"/>
        <v>12</v>
      </c>
    </row>
    <row r="1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1">
        <v>4.0</v>
      </c>
      <c r="Q11" s="12">
        <f t="shared" si="1"/>
        <v>12</v>
      </c>
    </row>
    <row r="12">
      <c r="B12" s="31"/>
      <c r="C12" s="32" t="s">
        <v>34</v>
      </c>
      <c r="D12" s="32" t="s">
        <v>35</v>
      </c>
      <c r="E12" s="32" t="s">
        <v>36</v>
      </c>
      <c r="F12" s="32" t="s">
        <v>33</v>
      </c>
      <c r="G12" s="49"/>
      <c r="H12" s="33"/>
      <c r="I12" s="33"/>
      <c r="J12" s="33"/>
      <c r="K12" s="33" t="s">
        <v>37</v>
      </c>
      <c r="M12" s="9" t="s">
        <v>38</v>
      </c>
      <c r="N12" s="10"/>
      <c r="O12" s="10">
        <v>2.0</v>
      </c>
      <c r="P12" s="11">
        <v>2.0</v>
      </c>
      <c r="Q12" s="12">
        <f t="shared" si="1"/>
        <v>4</v>
      </c>
    </row>
    <row r="13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37"/>
      <c r="Q13" s="12">
        <f t="shared" si="1"/>
        <v>0</v>
      </c>
    </row>
    <row r="14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37"/>
      <c r="Q14" s="12">
        <f t="shared" si="1"/>
        <v>10</v>
      </c>
    </row>
    <row r="15">
      <c r="B15" s="5"/>
      <c r="C15" s="6"/>
      <c r="D15" s="7"/>
      <c r="E15" s="7"/>
      <c r="F15" s="7"/>
      <c r="G15" s="7"/>
      <c r="H15" s="8"/>
      <c r="I15" s="8"/>
      <c r="J15" s="7"/>
      <c r="K15" s="38"/>
    </row>
    <row r="16">
      <c r="B16" s="39"/>
      <c r="C16" s="40" t="s">
        <v>43</v>
      </c>
      <c r="D16" s="41">
        <v>4.0</v>
      </c>
      <c r="E16" s="42" t="s">
        <v>66</v>
      </c>
      <c r="F16" s="42" t="s">
        <v>72</v>
      </c>
      <c r="G16" s="43" t="str">
        <f>F16*E16*D16</f>
        <v>#VALUE!</v>
      </c>
      <c r="H16" s="42" t="s">
        <v>45</v>
      </c>
      <c r="I16" s="43" t="s">
        <v>46</v>
      </c>
      <c r="J16" s="43"/>
      <c r="K16" s="21"/>
    </row>
    <row r="17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>
      <c r="B18" s="13" t="s">
        <v>61</v>
      </c>
      <c r="C18" s="14" t="s">
        <v>47</v>
      </c>
      <c r="D18" s="15">
        <v>4.0</v>
      </c>
      <c r="E18" s="16">
        <v>15.0</v>
      </c>
      <c r="F18" s="16" t="s">
        <v>73</v>
      </c>
      <c r="G18" s="43"/>
      <c r="H18" s="16">
        <v>25.0</v>
      </c>
      <c r="I18" s="17" t="s">
        <v>3</v>
      </c>
      <c r="J18" s="17"/>
      <c r="K18" s="23"/>
    </row>
    <row r="19">
      <c r="B19" s="13" t="s">
        <v>61</v>
      </c>
      <c r="C19" s="14" t="s">
        <v>74</v>
      </c>
      <c r="D19" s="46">
        <v>4.0</v>
      </c>
      <c r="E19" s="16">
        <v>9.0</v>
      </c>
      <c r="F19" s="22" t="s">
        <v>49</v>
      </c>
      <c r="G19" s="43">
        <f>D19*E19</f>
        <v>36</v>
      </c>
      <c r="H19" s="16">
        <v>32.0</v>
      </c>
      <c r="I19" s="16" t="s">
        <v>28</v>
      </c>
      <c r="J19" s="17"/>
      <c r="K19" s="21"/>
    </row>
    <row r="20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>
      <c r="B21" s="13"/>
      <c r="C21" s="20" t="s">
        <v>50</v>
      </c>
      <c r="D21" s="15">
        <v>4.0</v>
      </c>
      <c r="E21" s="16">
        <v>12.0</v>
      </c>
      <c r="F21" s="17">
        <v>28.0</v>
      </c>
      <c r="G21" s="43">
        <f>F21*E21*D21</f>
        <v>1344</v>
      </c>
      <c r="H21" s="16">
        <v>1232.0</v>
      </c>
      <c r="I21" s="17" t="s">
        <v>3</v>
      </c>
      <c r="J21" s="48"/>
      <c r="K21" s="23"/>
    </row>
    <row r="22">
      <c r="B22" s="13"/>
      <c r="C22" s="20" t="s">
        <v>51</v>
      </c>
      <c r="D22" s="15">
        <v>4.0</v>
      </c>
      <c r="E22" s="16">
        <v>16.0</v>
      </c>
      <c r="F22" s="16">
        <v>16.0</v>
      </c>
      <c r="G22" s="17">
        <f>D22*E22*F22</f>
        <v>1024</v>
      </c>
      <c r="H22" s="16">
        <v>869.0</v>
      </c>
      <c r="I22" s="16" t="s">
        <v>21</v>
      </c>
      <c r="J22" s="17"/>
      <c r="K22" s="23"/>
    </row>
    <row r="23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>
      <c r="B24" s="31"/>
      <c r="C24" s="32" t="s">
        <v>40</v>
      </c>
      <c r="D24" s="49"/>
      <c r="E24" s="49"/>
      <c r="F24" s="49"/>
      <c r="G24" s="49"/>
      <c r="H24" s="49"/>
      <c r="I24" s="49"/>
      <c r="J24" s="49"/>
      <c r="K24" s="50"/>
    </row>
    <row r="26">
      <c r="B26" s="1" t="s">
        <v>12</v>
      </c>
      <c r="C26" s="1" t="s">
        <v>2</v>
      </c>
      <c r="D26" s="1" t="s">
        <v>3</v>
      </c>
      <c r="E26" s="1" t="s">
        <v>4</v>
      </c>
      <c r="F26" s="1" t="s">
        <v>41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>
      <c r="B27" s="5"/>
      <c r="C27" s="51"/>
      <c r="D27" s="7"/>
      <c r="E27" s="7"/>
      <c r="F27" s="7"/>
      <c r="G27" s="7"/>
      <c r="H27" s="8"/>
      <c r="I27" s="8"/>
      <c r="J27" s="7"/>
      <c r="K27" s="38"/>
    </row>
    <row r="28">
      <c r="B28" s="39"/>
      <c r="C28" s="52" t="s">
        <v>52</v>
      </c>
      <c r="D28" s="53">
        <v>4.0</v>
      </c>
      <c r="E28" s="42" t="s">
        <v>53</v>
      </c>
      <c r="F28" s="42"/>
      <c r="G28" s="43"/>
      <c r="H28" s="42" t="s">
        <v>54</v>
      </c>
      <c r="I28" s="43"/>
      <c r="J28" s="43"/>
      <c r="K28" s="21"/>
    </row>
    <row r="29">
      <c r="B29" s="44"/>
      <c r="C29" s="40"/>
      <c r="D29" s="41"/>
      <c r="E29" s="45"/>
      <c r="F29" s="45"/>
      <c r="G29" s="43"/>
      <c r="H29" s="43"/>
      <c r="I29" s="43"/>
      <c r="J29" s="43"/>
      <c r="K29" s="21"/>
    </row>
    <row r="30">
      <c r="B30" s="13"/>
      <c r="C30" s="14" t="s">
        <v>55</v>
      </c>
      <c r="D30" s="46">
        <v>4.0</v>
      </c>
      <c r="E30" s="16">
        <v>9.0</v>
      </c>
      <c r="F30" s="22">
        <v>7.5</v>
      </c>
      <c r="G30" s="43">
        <f>D30*E30*F30</f>
        <v>270</v>
      </c>
      <c r="H30" s="16">
        <v>240.0</v>
      </c>
      <c r="I30" s="16" t="s">
        <v>21</v>
      </c>
      <c r="J30" s="17"/>
      <c r="K30" s="21"/>
    </row>
    <row r="31">
      <c r="B31" s="19"/>
      <c r="C31" s="14" t="s">
        <v>56</v>
      </c>
      <c r="D31" s="46">
        <v>4.0</v>
      </c>
      <c r="E31" s="16">
        <v>6.0</v>
      </c>
      <c r="F31" s="22" t="s">
        <v>49</v>
      </c>
      <c r="G31" s="43"/>
      <c r="H31" s="17"/>
      <c r="I31" s="16" t="s">
        <v>57</v>
      </c>
      <c r="J31" s="17"/>
      <c r="K31" s="21"/>
    </row>
    <row r="32">
      <c r="B32" s="19"/>
      <c r="C32" s="20"/>
      <c r="D32" s="15"/>
      <c r="E32" s="17"/>
      <c r="F32" s="17"/>
      <c r="G32" s="17"/>
      <c r="H32" s="47"/>
      <c r="I32" s="17"/>
      <c r="J32" s="17"/>
      <c r="K32" s="21"/>
    </row>
    <row r="33">
      <c r="B33" s="13"/>
      <c r="C33" s="14" t="s">
        <v>58</v>
      </c>
      <c r="D33" s="46">
        <v>4.0</v>
      </c>
      <c r="E33" s="16">
        <v>9.0</v>
      </c>
      <c r="F33" s="16" t="s">
        <v>49</v>
      </c>
      <c r="G33" s="43">
        <f>D33*E33</f>
        <v>36</v>
      </c>
      <c r="H33" s="16">
        <v>32.0</v>
      </c>
      <c r="I33" s="16" t="s">
        <v>57</v>
      </c>
      <c r="J33" s="48"/>
      <c r="K33" s="21"/>
    </row>
    <row r="34">
      <c r="B34" s="13"/>
      <c r="C34" s="14" t="s">
        <v>59</v>
      </c>
      <c r="D34" s="46">
        <v>4.0</v>
      </c>
      <c r="E34" s="16">
        <v>10.0</v>
      </c>
      <c r="F34" s="22">
        <v>7.5</v>
      </c>
      <c r="G34" s="17">
        <f>D34*E34*F34</f>
        <v>300</v>
      </c>
      <c r="H34" s="16">
        <v>270.0</v>
      </c>
      <c r="I34" s="16" t="s">
        <v>17</v>
      </c>
      <c r="J34" s="17"/>
      <c r="K34" s="21"/>
    </row>
    <row r="35">
      <c r="B35" s="19"/>
      <c r="C35" s="20"/>
      <c r="D35" s="15"/>
      <c r="E35" s="16"/>
      <c r="F35" s="17"/>
      <c r="G35" s="17"/>
      <c r="H35" s="17"/>
      <c r="I35" s="17"/>
      <c r="J35" s="17"/>
      <c r="K35" s="21"/>
    </row>
    <row r="36">
      <c r="B36" s="31"/>
      <c r="C36" s="32" t="s">
        <v>60</v>
      </c>
      <c r="D36" s="54"/>
      <c r="E36" s="49"/>
      <c r="F36" s="49"/>
      <c r="G36" s="49"/>
      <c r="H36" s="49"/>
      <c r="I36" s="49"/>
      <c r="J36" s="49"/>
      <c r="K36" s="50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29"/>
    <col customWidth="1" min="8" max="8" width="16.86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4" t="s">
        <v>13</v>
      </c>
      <c r="Q2" s="3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4" si="1">N3+O3+P3</f>
        <v>12</v>
      </c>
    </row>
    <row r="4">
      <c r="B4" s="13" t="s">
        <v>61</v>
      </c>
      <c r="C4" s="14" t="s">
        <v>75</v>
      </c>
      <c r="D4" s="15">
        <v>4.0</v>
      </c>
      <c r="E4" s="16" t="s">
        <v>76</v>
      </c>
      <c r="F4" s="22">
        <v>15.0</v>
      </c>
      <c r="G4" s="17" t="str">
        <f>D4*E4*F4</f>
        <v>#VALUE!</v>
      </c>
      <c r="H4" s="16">
        <v>452.0</v>
      </c>
      <c r="I4" s="17" t="s">
        <v>17</v>
      </c>
      <c r="J4" s="17"/>
      <c r="K4" s="18" t="s">
        <v>62</v>
      </c>
      <c r="M4" s="9" t="s">
        <v>18</v>
      </c>
      <c r="N4" s="11">
        <v>6.0</v>
      </c>
      <c r="O4" s="11">
        <v>4.0</v>
      </c>
      <c r="P4" s="11">
        <v>6.0</v>
      </c>
      <c r="Q4" s="12">
        <f t="shared" si="1"/>
        <v>16</v>
      </c>
    </row>
    <row r="5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1">
        <v>6.0</v>
      </c>
      <c r="Q5" s="12">
        <f t="shared" si="1"/>
        <v>14</v>
      </c>
    </row>
    <row r="6">
      <c r="B6" s="13" t="s">
        <v>61</v>
      </c>
      <c r="C6" s="20" t="s">
        <v>20</v>
      </c>
      <c r="D6" s="15">
        <v>4.0</v>
      </c>
      <c r="E6" s="16">
        <v>9.0</v>
      </c>
      <c r="F6" s="22">
        <v>7.5</v>
      </c>
      <c r="G6" s="17">
        <f t="shared" ref="G6:G7" si="2">D6*E6*F6</f>
        <v>270</v>
      </c>
      <c r="H6" s="16">
        <v>240.0</v>
      </c>
      <c r="I6" s="16" t="s">
        <v>21</v>
      </c>
      <c r="J6" s="17"/>
      <c r="K6" s="23"/>
      <c r="M6" s="9" t="s">
        <v>22</v>
      </c>
      <c r="N6" s="10"/>
      <c r="O6" s="10"/>
      <c r="P6" s="10"/>
      <c r="Q6" s="12">
        <f t="shared" si="1"/>
        <v>0</v>
      </c>
    </row>
    <row r="7">
      <c r="B7" s="13" t="s">
        <v>61</v>
      </c>
      <c r="C7" s="14" t="s">
        <v>23</v>
      </c>
      <c r="D7" s="15">
        <v>4.0</v>
      </c>
      <c r="E7" s="16">
        <v>15.0</v>
      </c>
      <c r="F7" s="16">
        <v>30.0</v>
      </c>
      <c r="G7" s="17">
        <f t="shared" si="2"/>
        <v>1800</v>
      </c>
      <c r="H7" s="16" t="s">
        <v>77</v>
      </c>
      <c r="I7" s="16" t="s">
        <v>3</v>
      </c>
      <c r="J7" s="17"/>
      <c r="K7" s="23"/>
      <c r="M7" s="9" t="s">
        <v>25</v>
      </c>
      <c r="N7" s="10"/>
      <c r="O7" s="10"/>
      <c r="P7" s="10"/>
      <c r="Q7" s="12">
        <f t="shared" si="1"/>
        <v>0</v>
      </c>
    </row>
    <row r="8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5">
        <v>4.0</v>
      </c>
      <c r="P8" s="26">
        <v>4.0</v>
      </c>
      <c r="Q8" s="12">
        <f t="shared" si="1"/>
        <v>8</v>
      </c>
    </row>
    <row r="9">
      <c r="B9" s="13" t="s">
        <v>61</v>
      </c>
      <c r="C9" s="20" t="s">
        <v>27</v>
      </c>
      <c r="D9" s="15">
        <v>4.0</v>
      </c>
      <c r="E9" s="16">
        <v>13.0</v>
      </c>
      <c r="F9" s="22">
        <v>6.3</v>
      </c>
      <c r="G9" s="17">
        <f t="shared" ref="G9:G10" si="3">D9*E9*F9</f>
        <v>327.6</v>
      </c>
      <c r="H9" s="16">
        <v>302.0</v>
      </c>
      <c r="I9" s="17" t="s">
        <v>28</v>
      </c>
      <c r="J9" s="17"/>
      <c r="K9" s="23"/>
      <c r="M9" s="9" t="s">
        <v>29</v>
      </c>
      <c r="N9" s="24">
        <v>2.0</v>
      </c>
      <c r="O9" s="24"/>
      <c r="P9" s="26"/>
      <c r="Q9" s="12">
        <f t="shared" si="1"/>
        <v>2</v>
      </c>
    </row>
    <row r="10">
      <c r="B10" s="13" t="s">
        <v>61</v>
      </c>
      <c r="C10" s="14" t="s">
        <v>30</v>
      </c>
      <c r="D10" s="15">
        <v>4.0</v>
      </c>
      <c r="E10" s="16">
        <v>10.0</v>
      </c>
      <c r="F10" s="22">
        <v>15.0</v>
      </c>
      <c r="G10" s="17">
        <f t="shared" si="3"/>
        <v>600</v>
      </c>
      <c r="H10" s="16">
        <v>540.0</v>
      </c>
      <c r="I10" s="16" t="s">
        <v>17</v>
      </c>
      <c r="J10" s="17"/>
      <c r="K10" s="23"/>
      <c r="M10" s="9" t="s">
        <v>31</v>
      </c>
      <c r="N10" s="10">
        <v>8.0</v>
      </c>
      <c r="O10" s="11">
        <v>2.0</v>
      </c>
      <c r="P10" s="11">
        <v>2.0</v>
      </c>
      <c r="Q10" s="12">
        <f t="shared" si="1"/>
        <v>12</v>
      </c>
    </row>
    <row r="1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1">
        <v>4.0</v>
      </c>
      <c r="Q11" s="12">
        <f t="shared" si="1"/>
        <v>12</v>
      </c>
    </row>
    <row r="12">
      <c r="B12" s="31"/>
      <c r="C12" s="32" t="s">
        <v>35</v>
      </c>
      <c r="D12" s="32" t="s">
        <v>36</v>
      </c>
      <c r="E12" s="32" t="s">
        <v>33</v>
      </c>
      <c r="F12" s="49"/>
      <c r="G12" s="49"/>
      <c r="H12" s="33"/>
      <c r="I12" s="33"/>
      <c r="J12" s="33"/>
      <c r="K12" s="33" t="s">
        <v>37</v>
      </c>
      <c r="M12" s="9" t="s">
        <v>38</v>
      </c>
      <c r="N12" s="10"/>
      <c r="O12" s="10">
        <v>2.0</v>
      </c>
      <c r="P12" s="11">
        <v>2.0</v>
      </c>
      <c r="Q12" s="12">
        <f t="shared" si="1"/>
        <v>4</v>
      </c>
    </row>
    <row r="13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37"/>
      <c r="Q13" s="12">
        <f t="shared" si="1"/>
        <v>0</v>
      </c>
    </row>
    <row r="14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37"/>
      <c r="Q14" s="12">
        <f t="shared" si="1"/>
        <v>10</v>
      </c>
    </row>
    <row r="15">
      <c r="B15" s="5"/>
      <c r="C15" s="6"/>
      <c r="D15" s="7"/>
      <c r="E15" s="7"/>
      <c r="F15" s="7"/>
      <c r="G15" s="7"/>
      <c r="H15" s="8"/>
      <c r="I15" s="8"/>
      <c r="J15" s="7"/>
      <c r="K15" s="38"/>
    </row>
    <row r="16">
      <c r="B16" s="39" t="s">
        <v>61</v>
      </c>
      <c r="C16" s="40" t="s">
        <v>43</v>
      </c>
      <c r="D16" s="41">
        <v>4.0</v>
      </c>
      <c r="E16" s="42" t="s">
        <v>78</v>
      </c>
      <c r="F16" s="42" t="s">
        <v>45</v>
      </c>
      <c r="G16" s="43" t="str">
        <f>F16*E16*D16</f>
        <v>#VALUE!</v>
      </c>
      <c r="H16" s="42" t="s">
        <v>79</v>
      </c>
      <c r="I16" s="43" t="s">
        <v>46</v>
      </c>
      <c r="J16" s="43"/>
      <c r="K16" s="21"/>
    </row>
    <row r="17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>
      <c r="B18" s="13" t="s">
        <v>61</v>
      </c>
      <c r="C18" s="14" t="s">
        <v>47</v>
      </c>
      <c r="D18" s="15">
        <v>4.0</v>
      </c>
      <c r="E18" s="16">
        <v>15.0</v>
      </c>
      <c r="F18" s="16">
        <v>25.0</v>
      </c>
      <c r="G18" s="43"/>
      <c r="H18" s="16" t="s">
        <v>80</v>
      </c>
      <c r="I18" s="17" t="s">
        <v>3</v>
      </c>
      <c r="J18" s="17"/>
      <c r="K18" s="23"/>
    </row>
    <row r="19">
      <c r="B19" s="13" t="s">
        <v>61</v>
      </c>
      <c r="C19" s="14" t="s">
        <v>74</v>
      </c>
      <c r="D19" s="46">
        <v>4.0</v>
      </c>
      <c r="E19" s="16">
        <v>7.0</v>
      </c>
      <c r="F19" s="22" t="s">
        <v>49</v>
      </c>
      <c r="G19" s="43">
        <f>D19*E19</f>
        <v>28</v>
      </c>
      <c r="H19" s="16">
        <v>24.0</v>
      </c>
      <c r="I19" s="16" t="s">
        <v>28</v>
      </c>
      <c r="J19" s="17"/>
      <c r="K19" s="21"/>
    </row>
    <row r="20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>
      <c r="B21" s="13" t="s">
        <v>61</v>
      </c>
      <c r="C21" s="20" t="s">
        <v>50</v>
      </c>
      <c r="D21" s="15">
        <v>4.0</v>
      </c>
      <c r="E21" s="16">
        <v>11.0</v>
      </c>
      <c r="F21" s="17">
        <v>28.0</v>
      </c>
      <c r="G21" s="43">
        <f>F21*E21*D21</f>
        <v>1232</v>
      </c>
      <c r="H21" s="16">
        <v>1120.0</v>
      </c>
      <c r="I21" s="17" t="s">
        <v>3</v>
      </c>
      <c r="J21" s="48"/>
      <c r="K21" s="23"/>
    </row>
    <row r="22">
      <c r="B22" s="13" t="s">
        <v>61</v>
      </c>
      <c r="C22" s="20" t="s">
        <v>51</v>
      </c>
      <c r="D22" s="15">
        <v>4.0</v>
      </c>
      <c r="E22" s="16">
        <v>14.0</v>
      </c>
      <c r="F22" s="16">
        <v>16.0</v>
      </c>
      <c r="G22" s="17">
        <f>D22*E22*F22</f>
        <v>896</v>
      </c>
      <c r="H22" s="16">
        <v>768.0</v>
      </c>
      <c r="I22" s="16" t="s">
        <v>21</v>
      </c>
      <c r="J22" s="17"/>
      <c r="K22" s="23"/>
    </row>
    <row r="23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>
      <c r="B24" s="31" t="s">
        <v>61</v>
      </c>
      <c r="C24" s="32" t="s">
        <v>40</v>
      </c>
      <c r="D24" s="49"/>
      <c r="E24" s="49"/>
      <c r="F24" s="49"/>
      <c r="G24" s="49"/>
      <c r="H24" s="49"/>
      <c r="I24" s="49"/>
      <c r="J24" s="49"/>
      <c r="K24" s="50"/>
    </row>
    <row r="26">
      <c r="B26" s="1" t="s">
        <v>12</v>
      </c>
      <c r="C26" s="1" t="s">
        <v>2</v>
      </c>
      <c r="D26" s="1" t="s">
        <v>3</v>
      </c>
      <c r="E26" s="1" t="s">
        <v>4</v>
      </c>
      <c r="F26" s="1" t="s">
        <v>41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>
      <c r="B27" s="5"/>
      <c r="C27" s="51"/>
      <c r="D27" s="7"/>
      <c r="E27" s="7"/>
      <c r="F27" s="7"/>
      <c r="G27" s="7"/>
      <c r="H27" s="8"/>
      <c r="I27" s="8"/>
      <c r="J27" s="7"/>
      <c r="K27" s="38"/>
    </row>
    <row r="28">
      <c r="B28" s="39" t="s">
        <v>61</v>
      </c>
      <c r="C28" s="52" t="s">
        <v>52</v>
      </c>
      <c r="D28" s="53">
        <v>4.0</v>
      </c>
      <c r="E28" s="42" t="s">
        <v>81</v>
      </c>
      <c r="F28" s="42" t="s">
        <v>54</v>
      </c>
      <c r="G28" s="43"/>
      <c r="H28" s="42" t="s">
        <v>82</v>
      </c>
      <c r="I28" s="43"/>
      <c r="J28" s="43"/>
      <c r="K28" s="21"/>
    </row>
    <row r="29">
      <c r="B29" s="44"/>
      <c r="C29" s="40"/>
      <c r="D29" s="41"/>
      <c r="E29" s="45"/>
      <c r="F29" s="45"/>
      <c r="G29" s="43"/>
      <c r="H29" s="43"/>
      <c r="I29" s="43"/>
      <c r="J29" s="43"/>
      <c r="K29" s="21"/>
    </row>
    <row r="30">
      <c r="B30" s="13" t="s">
        <v>61</v>
      </c>
      <c r="C30" s="14" t="s">
        <v>55</v>
      </c>
      <c r="D30" s="46">
        <v>4.0</v>
      </c>
      <c r="E30" s="16">
        <v>8.0</v>
      </c>
      <c r="F30" s="22">
        <v>7.5</v>
      </c>
      <c r="G30" s="43">
        <f>D30*E30*F30</f>
        <v>240</v>
      </c>
      <c r="H30" s="16">
        <v>202.0</v>
      </c>
      <c r="I30" s="16" t="s">
        <v>21</v>
      </c>
      <c r="J30" s="17"/>
      <c r="K30" s="21"/>
    </row>
    <row r="31">
      <c r="B31" s="19"/>
      <c r="C31" s="14" t="s">
        <v>56</v>
      </c>
      <c r="D31" s="46">
        <v>4.0</v>
      </c>
      <c r="E31" s="16">
        <v>6.0</v>
      </c>
      <c r="F31" s="22" t="s">
        <v>49</v>
      </c>
      <c r="G31" s="43"/>
      <c r="H31" s="17"/>
      <c r="I31" s="16" t="s">
        <v>57</v>
      </c>
      <c r="J31" s="17"/>
      <c r="K31" s="21"/>
    </row>
    <row r="32">
      <c r="B32" s="19"/>
      <c r="C32" s="20"/>
      <c r="D32" s="15"/>
      <c r="E32" s="17"/>
      <c r="F32" s="17"/>
      <c r="G32" s="17"/>
      <c r="H32" s="47"/>
      <c r="I32" s="17"/>
      <c r="J32" s="17"/>
      <c r="K32" s="21"/>
    </row>
    <row r="33">
      <c r="B33" s="13" t="s">
        <v>61</v>
      </c>
      <c r="C33" s="14" t="s">
        <v>58</v>
      </c>
      <c r="D33" s="46">
        <v>4.0</v>
      </c>
      <c r="E33" s="16">
        <v>8.0</v>
      </c>
      <c r="F33" s="16" t="s">
        <v>49</v>
      </c>
      <c r="G33" s="43"/>
      <c r="H33" s="16"/>
      <c r="I33" s="16" t="s">
        <v>57</v>
      </c>
      <c r="J33" s="48"/>
      <c r="K33" s="21"/>
    </row>
    <row r="34">
      <c r="B34" s="13" t="s">
        <v>61</v>
      </c>
      <c r="C34" s="14" t="s">
        <v>59</v>
      </c>
      <c r="D34" s="46">
        <v>4.0</v>
      </c>
      <c r="E34" s="16">
        <v>9.0</v>
      </c>
      <c r="F34" s="22">
        <v>7.5</v>
      </c>
      <c r="G34" s="17">
        <f>D34*E34*F34</f>
        <v>270</v>
      </c>
      <c r="H34" s="16">
        <v>240.0</v>
      </c>
      <c r="I34" s="16" t="s">
        <v>17</v>
      </c>
      <c r="J34" s="17"/>
      <c r="K34" s="21"/>
    </row>
    <row r="35">
      <c r="B35" s="19"/>
      <c r="C35" s="20"/>
      <c r="D35" s="15"/>
      <c r="E35" s="16"/>
      <c r="F35" s="17"/>
      <c r="G35" s="17"/>
      <c r="H35" s="17"/>
      <c r="I35" s="17"/>
      <c r="J35" s="17"/>
      <c r="K35" s="21"/>
    </row>
    <row r="36">
      <c r="B36" s="31"/>
      <c r="C36" s="32" t="s">
        <v>60</v>
      </c>
      <c r="D36" s="54"/>
      <c r="E36" s="49"/>
      <c r="F36" s="49"/>
      <c r="G36" s="49"/>
      <c r="H36" s="49"/>
      <c r="I36" s="49"/>
      <c r="J36" s="49"/>
      <c r="K36" s="50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29"/>
    <col customWidth="1" min="8" max="8" width="16.86"/>
    <col customWidth="1" min="11" max="11" width="15.86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4" t="s">
        <v>13</v>
      </c>
      <c r="Q2" s="3" t="s">
        <v>14</v>
      </c>
    </row>
    <row r="3">
      <c r="B3" s="5"/>
      <c r="C3" s="6"/>
      <c r="D3" s="7"/>
      <c r="E3" s="7"/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4" si="1">N3+O3+P3</f>
        <v>12</v>
      </c>
    </row>
    <row r="4">
      <c r="B4" s="13" t="s">
        <v>61</v>
      </c>
      <c r="C4" s="14" t="s">
        <v>75</v>
      </c>
      <c r="D4" s="15">
        <v>4.0</v>
      </c>
      <c r="E4" s="16" t="s">
        <v>76</v>
      </c>
      <c r="F4" s="22">
        <v>15.0</v>
      </c>
      <c r="G4" s="17" t="str">
        <f>D4*E4*F4</f>
        <v>#VALUE!</v>
      </c>
      <c r="H4" s="16">
        <v>452.0</v>
      </c>
      <c r="I4" s="17" t="s">
        <v>17</v>
      </c>
      <c r="J4" s="17"/>
      <c r="K4" s="18" t="s">
        <v>62</v>
      </c>
      <c r="M4" s="9" t="s">
        <v>18</v>
      </c>
      <c r="N4" s="11">
        <v>6.0</v>
      </c>
      <c r="O4" s="11">
        <v>4.0</v>
      </c>
      <c r="P4" s="11">
        <v>6.0</v>
      </c>
      <c r="Q4" s="12">
        <f t="shared" si="1"/>
        <v>16</v>
      </c>
    </row>
    <row r="5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1">
        <v>6.0</v>
      </c>
      <c r="Q5" s="12">
        <f t="shared" si="1"/>
        <v>14</v>
      </c>
    </row>
    <row r="6">
      <c r="B6" s="13" t="s">
        <v>61</v>
      </c>
      <c r="C6" s="20" t="s">
        <v>20</v>
      </c>
      <c r="D6" s="15">
        <v>4.0</v>
      </c>
      <c r="E6" s="16">
        <v>8.0</v>
      </c>
      <c r="F6" s="22">
        <v>7.5</v>
      </c>
      <c r="G6" s="17">
        <f t="shared" ref="G6:G7" si="2">D6*E6*F6</f>
        <v>240</v>
      </c>
      <c r="H6" s="16">
        <v>302.0</v>
      </c>
      <c r="I6" s="16" t="s">
        <v>21</v>
      </c>
      <c r="J6" s="17"/>
      <c r="K6" s="23"/>
      <c r="M6" s="9" t="s">
        <v>22</v>
      </c>
      <c r="N6" s="10"/>
      <c r="O6" s="10"/>
      <c r="P6" s="10"/>
      <c r="Q6" s="12">
        <f t="shared" si="1"/>
        <v>0</v>
      </c>
    </row>
    <row r="7">
      <c r="B7" s="13" t="s">
        <v>61</v>
      </c>
      <c r="C7" s="14" t="s">
        <v>23</v>
      </c>
      <c r="D7" s="15">
        <v>4.0</v>
      </c>
      <c r="E7" s="16">
        <v>15.0</v>
      </c>
      <c r="F7" s="16" t="s">
        <v>77</v>
      </c>
      <c r="G7" s="17" t="str">
        <f t="shared" si="2"/>
        <v>#VALUE!</v>
      </c>
      <c r="H7" s="16" t="s">
        <v>83</v>
      </c>
      <c r="I7" s="16" t="s">
        <v>3</v>
      </c>
      <c r="J7" s="17"/>
      <c r="K7" s="23"/>
      <c r="M7" s="9" t="s">
        <v>25</v>
      </c>
      <c r="N7" s="10"/>
      <c r="O7" s="10"/>
      <c r="P7" s="10"/>
      <c r="Q7" s="12">
        <f t="shared" si="1"/>
        <v>0</v>
      </c>
    </row>
    <row r="8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5">
        <v>4.0</v>
      </c>
      <c r="P8" s="26">
        <v>4.0</v>
      </c>
      <c r="Q8" s="12">
        <f t="shared" si="1"/>
        <v>8</v>
      </c>
    </row>
    <row r="9">
      <c r="B9" s="13" t="s">
        <v>61</v>
      </c>
      <c r="C9" s="20" t="s">
        <v>27</v>
      </c>
      <c r="D9" s="15">
        <v>4.0</v>
      </c>
      <c r="E9" s="16">
        <v>12.0</v>
      </c>
      <c r="F9" s="22">
        <v>6.3</v>
      </c>
      <c r="G9" s="17">
        <f t="shared" ref="G9:G10" si="3">D9*E9*F9</f>
        <v>302.4</v>
      </c>
      <c r="H9" s="16">
        <v>277.0</v>
      </c>
      <c r="I9" s="17" t="s">
        <v>28</v>
      </c>
      <c r="J9" s="17"/>
      <c r="K9" s="23"/>
      <c r="M9" s="9" t="s">
        <v>29</v>
      </c>
      <c r="N9" s="24">
        <v>2.0</v>
      </c>
      <c r="O9" s="24"/>
      <c r="P9" s="26"/>
      <c r="Q9" s="12">
        <f t="shared" si="1"/>
        <v>2</v>
      </c>
    </row>
    <row r="10">
      <c r="B10" s="13" t="s">
        <v>61</v>
      </c>
      <c r="C10" s="14" t="s">
        <v>30</v>
      </c>
      <c r="D10" s="15">
        <v>4.0</v>
      </c>
      <c r="E10" s="16">
        <v>9.0</v>
      </c>
      <c r="F10" s="22">
        <v>15.0</v>
      </c>
      <c r="G10" s="17">
        <f t="shared" si="3"/>
        <v>540</v>
      </c>
      <c r="H10" s="16">
        <v>480.0</v>
      </c>
      <c r="I10" s="16" t="s">
        <v>17</v>
      </c>
      <c r="J10" s="17"/>
      <c r="K10" s="23"/>
      <c r="M10" s="9" t="s">
        <v>31</v>
      </c>
      <c r="N10" s="10">
        <v>8.0</v>
      </c>
      <c r="O10" s="11">
        <v>2.0</v>
      </c>
      <c r="P10" s="11">
        <v>2.0</v>
      </c>
      <c r="Q10" s="12">
        <f t="shared" si="1"/>
        <v>12</v>
      </c>
    </row>
    <row r="1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1">
        <v>4.0</v>
      </c>
      <c r="Q11" s="12">
        <f t="shared" si="1"/>
        <v>12</v>
      </c>
    </row>
    <row r="12">
      <c r="B12" s="31" t="s">
        <v>61</v>
      </c>
      <c r="C12" s="32" t="s">
        <v>36</v>
      </c>
      <c r="D12" s="32" t="s">
        <v>33</v>
      </c>
      <c r="E12" s="32" t="s">
        <v>36</v>
      </c>
      <c r="F12" s="49"/>
      <c r="G12" s="49"/>
      <c r="H12" s="33"/>
      <c r="I12" s="33"/>
      <c r="J12" s="33"/>
      <c r="K12" s="33" t="s">
        <v>37</v>
      </c>
      <c r="M12" s="9" t="s">
        <v>38</v>
      </c>
      <c r="N12" s="10"/>
      <c r="O12" s="10">
        <v>2.0</v>
      </c>
      <c r="P12" s="11">
        <v>2.0</v>
      </c>
      <c r="Q12" s="12">
        <f t="shared" si="1"/>
        <v>4</v>
      </c>
    </row>
    <row r="13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37"/>
      <c r="Q13" s="12">
        <f t="shared" si="1"/>
        <v>0</v>
      </c>
    </row>
    <row r="14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37"/>
      <c r="Q14" s="12">
        <f t="shared" si="1"/>
        <v>10</v>
      </c>
    </row>
    <row r="15">
      <c r="B15" s="5"/>
      <c r="C15" s="6"/>
      <c r="D15" s="7"/>
      <c r="E15" s="7"/>
      <c r="F15" s="7"/>
      <c r="G15" s="7"/>
      <c r="H15" s="8"/>
      <c r="I15" s="8"/>
      <c r="J15" s="7"/>
      <c r="K15" s="38"/>
    </row>
    <row r="16">
      <c r="B16" s="39" t="s">
        <v>61</v>
      </c>
      <c r="C16" s="40" t="s">
        <v>43</v>
      </c>
      <c r="D16" s="41">
        <v>4.0</v>
      </c>
      <c r="E16" s="42" t="s">
        <v>84</v>
      </c>
      <c r="F16" s="42" t="s">
        <v>45</v>
      </c>
      <c r="G16" s="43" t="str">
        <f>F16*E16*D16</f>
        <v>#VALUE!</v>
      </c>
      <c r="H16" s="42" t="s">
        <v>79</v>
      </c>
      <c r="I16" s="43" t="s">
        <v>46</v>
      </c>
      <c r="J16" s="43"/>
      <c r="K16" s="21"/>
    </row>
    <row r="17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>
      <c r="B18" s="13" t="s">
        <v>61</v>
      </c>
      <c r="C18" s="14" t="s">
        <v>47</v>
      </c>
      <c r="D18" s="15">
        <v>4.0</v>
      </c>
      <c r="E18" s="16">
        <v>15.0</v>
      </c>
      <c r="F18" s="16" t="s">
        <v>80</v>
      </c>
      <c r="G18" s="43"/>
      <c r="H18" s="16" t="s">
        <v>85</v>
      </c>
      <c r="I18" s="17" t="s">
        <v>3</v>
      </c>
      <c r="J18" s="17"/>
      <c r="K18" s="23"/>
    </row>
    <row r="19">
      <c r="B19" s="13" t="s">
        <v>61</v>
      </c>
      <c r="C19" s="14" t="s">
        <v>86</v>
      </c>
      <c r="D19" s="46">
        <v>4.0</v>
      </c>
      <c r="E19" s="16">
        <v>6.0</v>
      </c>
      <c r="F19" s="22" t="s">
        <v>49</v>
      </c>
      <c r="G19" s="43"/>
      <c r="H19" s="17"/>
      <c r="I19" s="16" t="s">
        <v>87</v>
      </c>
      <c r="J19" s="17"/>
      <c r="K19" s="21"/>
    </row>
    <row r="20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>
      <c r="B21" s="13"/>
      <c r="C21" s="20" t="s">
        <v>50</v>
      </c>
      <c r="D21" s="15">
        <v>4.0</v>
      </c>
      <c r="E21" s="16">
        <v>11.0</v>
      </c>
      <c r="F21" s="17">
        <v>28.0</v>
      </c>
      <c r="G21" s="43">
        <f>F21*E21*D21</f>
        <v>1232</v>
      </c>
      <c r="H21" s="16">
        <v>1120.0</v>
      </c>
      <c r="I21" s="17" t="s">
        <v>3</v>
      </c>
      <c r="J21" s="48"/>
      <c r="K21" s="23"/>
    </row>
    <row r="22">
      <c r="B22" s="13" t="s">
        <v>61</v>
      </c>
      <c r="C22" s="20" t="s">
        <v>51</v>
      </c>
      <c r="D22" s="15">
        <v>4.0</v>
      </c>
      <c r="E22" s="16">
        <v>12.0</v>
      </c>
      <c r="F22" s="16">
        <v>16.0</v>
      </c>
      <c r="G22" s="17">
        <f>D22*E22*F22</f>
        <v>768</v>
      </c>
      <c r="H22" s="16">
        <v>960.0</v>
      </c>
      <c r="I22" s="16" t="s">
        <v>21</v>
      </c>
      <c r="J22" s="17"/>
      <c r="K22" s="23"/>
    </row>
    <row r="23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>
      <c r="B24" s="31" t="s">
        <v>61</v>
      </c>
      <c r="C24" s="32" t="s">
        <v>40</v>
      </c>
      <c r="D24" s="32" t="s">
        <v>34</v>
      </c>
      <c r="E24" s="32" t="s">
        <v>35</v>
      </c>
      <c r="F24" s="49"/>
      <c r="G24" s="49"/>
      <c r="H24" s="49"/>
      <c r="I24" s="49"/>
      <c r="J24" s="49"/>
      <c r="K24" s="50"/>
    </row>
    <row r="26">
      <c r="B26" s="1" t="s">
        <v>12</v>
      </c>
      <c r="C26" s="1" t="s">
        <v>2</v>
      </c>
      <c r="D26" s="1" t="s">
        <v>3</v>
      </c>
      <c r="E26" s="1" t="s">
        <v>4</v>
      </c>
      <c r="F26" s="1" t="s">
        <v>41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>
      <c r="B27" s="5"/>
      <c r="C27" s="51"/>
      <c r="D27" s="7"/>
      <c r="E27" s="7"/>
      <c r="F27" s="7"/>
      <c r="G27" s="7"/>
      <c r="H27" s="8"/>
      <c r="I27" s="8"/>
      <c r="J27" s="7"/>
      <c r="K27" s="38"/>
    </row>
    <row r="28">
      <c r="B28" s="39" t="s">
        <v>61</v>
      </c>
      <c r="C28" s="52" t="s">
        <v>52</v>
      </c>
      <c r="D28" s="53">
        <v>4.0</v>
      </c>
      <c r="E28" s="42" t="s">
        <v>76</v>
      </c>
      <c r="F28" s="42" t="s">
        <v>82</v>
      </c>
      <c r="G28" s="43"/>
      <c r="H28" s="42">
        <v>34.0</v>
      </c>
      <c r="I28" s="43"/>
      <c r="J28" s="43"/>
      <c r="K28" s="21"/>
    </row>
    <row r="29">
      <c r="B29" s="44"/>
      <c r="C29" s="40"/>
      <c r="D29" s="41"/>
      <c r="E29" s="45"/>
      <c r="F29" s="45"/>
      <c r="G29" s="43"/>
      <c r="H29" s="43"/>
      <c r="I29" s="43"/>
      <c r="J29" s="43"/>
      <c r="K29" s="21"/>
    </row>
    <row r="30">
      <c r="B30" s="13" t="s">
        <v>61</v>
      </c>
      <c r="C30" s="14" t="s">
        <v>55</v>
      </c>
      <c r="D30" s="46">
        <v>4.0</v>
      </c>
      <c r="E30" s="16">
        <v>8.0</v>
      </c>
      <c r="F30" s="22">
        <v>6.3</v>
      </c>
      <c r="G30" s="43">
        <f>D30*E30*F30</f>
        <v>201.6</v>
      </c>
      <c r="H30" s="16">
        <v>160.0</v>
      </c>
      <c r="I30" s="16" t="s">
        <v>21</v>
      </c>
      <c r="J30" s="17"/>
      <c r="K30" s="21"/>
    </row>
    <row r="31">
      <c r="B31" s="19"/>
      <c r="C31" s="14" t="s">
        <v>56</v>
      </c>
      <c r="D31" s="46">
        <v>4.0</v>
      </c>
      <c r="E31" s="16">
        <v>6.0</v>
      </c>
      <c r="F31" s="22" t="s">
        <v>49</v>
      </c>
      <c r="G31" s="43"/>
      <c r="H31" s="17"/>
      <c r="I31" s="16" t="s">
        <v>57</v>
      </c>
      <c r="J31" s="17"/>
      <c r="K31" s="21"/>
    </row>
    <row r="32">
      <c r="B32" s="19"/>
      <c r="C32" s="20"/>
      <c r="D32" s="15"/>
      <c r="E32" s="17"/>
      <c r="F32" s="17"/>
      <c r="G32" s="17"/>
      <c r="H32" s="47"/>
      <c r="I32" s="17"/>
      <c r="J32" s="17"/>
      <c r="K32" s="21"/>
    </row>
    <row r="33">
      <c r="B33" s="13"/>
      <c r="C33" s="14" t="s">
        <v>58</v>
      </c>
      <c r="D33" s="46">
        <v>4.0</v>
      </c>
      <c r="E33" s="16">
        <v>8.0</v>
      </c>
      <c r="F33" s="16" t="s">
        <v>49</v>
      </c>
      <c r="G33" s="43"/>
      <c r="H33" s="16"/>
      <c r="I33" s="16" t="s">
        <v>57</v>
      </c>
      <c r="J33" s="48"/>
      <c r="K33" s="21"/>
    </row>
    <row r="34">
      <c r="B34" s="13" t="s">
        <v>61</v>
      </c>
      <c r="C34" s="14" t="s">
        <v>59</v>
      </c>
      <c r="D34" s="46">
        <v>4.0</v>
      </c>
      <c r="E34" s="16">
        <v>8.0</v>
      </c>
      <c r="F34" s="22">
        <v>7.5</v>
      </c>
      <c r="G34" s="17">
        <f>D34*E34*F34</f>
        <v>240</v>
      </c>
      <c r="H34" s="16">
        <v>240.0</v>
      </c>
      <c r="I34" s="16" t="s">
        <v>17</v>
      </c>
      <c r="J34" s="17"/>
      <c r="K34" s="21"/>
    </row>
    <row r="35">
      <c r="B35" s="19"/>
      <c r="C35" s="20"/>
      <c r="D35" s="15"/>
      <c r="E35" s="16"/>
      <c r="F35" s="17"/>
      <c r="G35" s="17"/>
      <c r="H35" s="17"/>
      <c r="I35" s="17"/>
      <c r="J35" s="17"/>
      <c r="K35" s="21"/>
    </row>
    <row r="36">
      <c r="B36" s="31"/>
      <c r="C36" s="32" t="s">
        <v>60</v>
      </c>
      <c r="D36" s="54"/>
      <c r="E36" s="49"/>
      <c r="F36" s="49"/>
      <c r="G36" s="49"/>
      <c r="H36" s="49"/>
      <c r="I36" s="49"/>
      <c r="J36" s="49"/>
      <c r="K36" s="50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43"/>
    <col customWidth="1" min="6" max="6" width="16.86"/>
    <col customWidth="1" min="9" max="9" width="15.29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4" t="s">
        <v>13</v>
      </c>
      <c r="Q2" s="3" t="s">
        <v>14</v>
      </c>
    </row>
    <row r="3">
      <c r="B3" s="5"/>
      <c r="C3" s="6" t="s">
        <v>88</v>
      </c>
      <c r="D3" s="7">
        <v>5.0</v>
      </c>
      <c r="E3" s="7" t="s">
        <v>89</v>
      </c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4" si="1">N3+O3+P3</f>
        <v>12</v>
      </c>
    </row>
    <row r="4">
      <c r="B4" s="13" t="s">
        <v>61</v>
      </c>
      <c r="C4" s="20" t="s">
        <v>90</v>
      </c>
      <c r="D4" s="15">
        <v>4.0</v>
      </c>
      <c r="E4" s="17">
        <v>10.0</v>
      </c>
      <c r="F4" s="22" t="s">
        <v>91</v>
      </c>
      <c r="G4" s="17" t="str">
        <f>D4*E4*F4</f>
        <v>#VALUE!</v>
      </c>
      <c r="H4" s="16">
        <v>452.0</v>
      </c>
      <c r="I4" s="17" t="s">
        <v>17</v>
      </c>
      <c r="J4" s="17"/>
      <c r="K4" s="23"/>
      <c r="M4" s="9" t="s">
        <v>18</v>
      </c>
      <c r="N4" s="11">
        <v>6.0</v>
      </c>
      <c r="O4" s="11">
        <v>4.0</v>
      </c>
      <c r="P4" s="11">
        <v>6.0</v>
      </c>
      <c r="Q4" s="12">
        <f t="shared" si="1"/>
        <v>16</v>
      </c>
    </row>
    <row r="5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1">
        <v>6.0</v>
      </c>
      <c r="Q5" s="12">
        <f t="shared" si="1"/>
        <v>14</v>
      </c>
    </row>
    <row r="6">
      <c r="B6" s="13" t="s">
        <v>61</v>
      </c>
      <c r="C6" s="20" t="s">
        <v>20</v>
      </c>
      <c r="D6" s="15">
        <v>4.0</v>
      </c>
      <c r="E6" s="16">
        <v>12.0</v>
      </c>
      <c r="F6" s="17">
        <v>6.3</v>
      </c>
      <c r="G6" s="17">
        <f t="shared" ref="G6:G7" si="2">D6*E6*F6</f>
        <v>302.4</v>
      </c>
      <c r="H6" s="16">
        <v>252.0</v>
      </c>
      <c r="I6" s="17" t="s">
        <v>92</v>
      </c>
      <c r="J6" s="17"/>
      <c r="K6" s="23"/>
      <c r="M6" s="9" t="s">
        <v>22</v>
      </c>
      <c r="N6" s="10"/>
      <c r="O6" s="10"/>
      <c r="P6" s="10"/>
      <c r="Q6" s="12">
        <f t="shared" si="1"/>
        <v>0</v>
      </c>
    </row>
    <row r="7">
      <c r="B7" s="13" t="s">
        <v>61</v>
      </c>
      <c r="C7" s="20" t="s">
        <v>93</v>
      </c>
      <c r="D7" s="15">
        <v>4.0</v>
      </c>
      <c r="E7" s="16">
        <v>15.0</v>
      </c>
      <c r="F7" s="16" t="s">
        <v>83</v>
      </c>
      <c r="G7" s="17" t="str">
        <f t="shared" si="2"/>
        <v>#VALUE!</v>
      </c>
      <c r="H7" s="16" t="s">
        <v>80</v>
      </c>
      <c r="I7" s="17" t="s">
        <v>94</v>
      </c>
      <c r="J7" s="17"/>
      <c r="K7" s="23"/>
      <c r="M7" s="9" t="s">
        <v>25</v>
      </c>
      <c r="N7" s="10"/>
      <c r="O7" s="10"/>
      <c r="P7" s="10"/>
      <c r="Q7" s="12">
        <f t="shared" si="1"/>
        <v>0</v>
      </c>
    </row>
    <row r="8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5">
        <v>4.0</v>
      </c>
      <c r="P8" s="26">
        <v>4.0</v>
      </c>
      <c r="Q8" s="12">
        <f t="shared" si="1"/>
        <v>8</v>
      </c>
    </row>
    <row r="9">
      <c r="B9" s="13" t="s">
        <v>61</v>
      </c>
      <c r="C9" s="20" t="s">
        <v>27</v>
      </c>
      <c r="D9" s="15">
        <v>4.0</v>
      </c>
      <c r="E9" s="16">
        <v>11.0</v>
      </c>
      <c r="F9" s="22">
        <v>6.3</v>
      </c>
      <c r="G9" s="17">
        <f t="shared" ref="G9:G10" si="3">D9*E9*F9</f>
        <v>277.2</v>
      </c>
      <c r="H9" s="16">
        <v>252.0</v>
      </c>
      <c r="I9" s="17" t="s">
        <v>28</v>
      </c>
      <c r="J9" s="17"/>
      <c r="K9" s="23"/>
      <c r="M9" s="9" t="s">
        <v>29</v>
      </c>
      <c r="N9" s="24">
        <v>2.0</v>
      </c>
      <c r="O9" s="24"/>
      <c r="P9" s="26"/>
      <c r="Q9" s="12">
        <f t="shared" si="1"/>
        <v>2</v>
      </c>
    </row>
    <row r="10">
      <c r="B10" s="13" t="s">
        <v>61</v>
      </c>
      <c r="C10" s="14" t="s">
        <v>30</v>
      </c>
      <c r="D10" s="15">
        <v>4.0</v>
      </c>
      <c r="E10" s="17">
        <v>8.0</v>
      </c>
      <c r="F10" s="22">
        <v>15.0</v>
      </c>
      <c r="G10" s="17">
        <f t="shared" si="3"/>
        <v>480</v>
      </c>
      <c r="H10" s="16">
        <v>400.0</v>
      </c>
      <c r="I10" s="16" t="s">
        <v>17</v>
      </c>
      <c r="J10" s="17"/>
      <c r="K10" s="23"/>
      <c r="M10" s="9" t="s">
        <v>31</v>
      </c>
      <c r="N10" s="10">
        <v>8.0</v>
      </c>
      <c r="O10" s="11">
        <v>2.0</v>
      </c>
      <c r="P10" s="11">
        <v>2.0</v>
      </c>
      <c r="Q10" s="12">
        <f t="shared" si="1"/>
        <v>12</v>
      </c>
    </row>
    <row r="1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1">
        <v>4.0</v>
      </c>
      <c r="Q11" s="12">
        <f t="shared" si="1"/>
        <v>12</v>
      </c>
    </row>
    <row r="12">
      <c r="B12" s="31" t="s">
        <v>61</v>
      </c>
      <c r="C12" s="32" t="s">
        <v>33</v>
      </c>
      <c r="D12" s="32" t="s">
        <v>36</v>
      </c>
      <c r="E12" s="32" t="s">
        <v>33</v>
      </c>
      <c r="F12" s="49" t="s">
        <v>95</v>
      </c>
      <c r="G12" s="33" t="s">
        <v>96</v>
      </c>
      <c r="H12" s="33" t="s">
        <v>97</v>
      </c>
      <c r="I12" s="33" t="s">
        <v>98</v>
      </c>
      <c r="J12" s="49"/>
      <c r="K12" s="50"/>
      <c r="M12" s="9" t="s">
        <v>38</v>
      </c>
      <c r="N12" s="10"/>
      <c r="O12" s="10">
        <v>2.0</v>
      </c>
      <c r="P12" s="11">
        <v>2.0</v>
      </c>
      <c r="Q12" s="12">
        <f t="shared" si="1"/>
        <v>4</v>
      </c>
    </row>
    <row r="13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37"/>
      <c r="Q13" s="12">
        <f t="shared" si="1"/>
        <v>0</v>
      </c>
    </row>
    <row r="14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37"/>
      <c r="Q14" s="12">
        <f t="shared" si="1"/>
        <v>10</v>
      </c>
    </row>
    <row r="15">
      <c r="B15" s="5" t="s">
        <v>61</v>
      </c>
      <c r="C15" s="6" t="s">
        <v>99</v>
      </c>
      <c r="D15" s="7">
        <v>8.0</v>
      </c>
      <c r="E15" s="7" t="s">
        <v>100</v>
      </c>
      <c r="F15" s="7"/>
      <c r="G15" s="7"/>
      <c r="H15" s="8"/>
      <c r="I15" s="8"/>
      <c r="J15" s="7"/>
      <c r="K15" s="38"/>
    </row>
    <row r="16">
      <c r="B16" s="39" t="s">
        <v>61</v>
      </c>
      <c r="C16" s="40" t="s">
        <v>43</v>
      </c>
      <c r="D16" s="41">
        <v>4.0</v>
      </c>
      <c r="E16" s="42" t="s">
        <v>101</v>
      </c>
      <c r="F16" s="42" t="s">
        <v>79</v>
      </c>
      <c r="G16" s="43" t="str">
        <f>F16*E16*D16</f>
        <v>#VALUE!</v>
      </c>
      <c r="H16" s="42" t="s">
        <v>102</v>
      </c>
      <c r="I16" s="43" t="s">
        <v>46</v>
      </c>
      <c r="J16" s="43"/>
      <c r="K16" s="21"/>
    </row>
    <row r="17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>
      <c r="B18" s="13" t="s">
        <v>61</v>
      </c>
      <c r="C18" s="20" t="s">
        <v>103</v>
      </c>
      <c r="D18" s="15">
        <v>4.0</v>
      </c>
      <c r="E18" s="16">
        <v>15.0</v>
      </c>
      <c r="F18" s="16" t="s">
        <v>85</v>
      </c>
      <c r="G18" s="43"/>
      <c r="H18" s="16" t="s">
        <v>104</v>
      </c>
      <c r="I18" s="17" t="s">
        <v>3</v>
      </c>
      <c r="J18" s="17"/>
      <c r="K18" s="23"/>
    </row>
    <row r="19">
      <c r="B19" s="13" t="s">
        <v>61</v>
      </c>
      <c r="C19" s="14" t="s">
        <v>86</v>
      </c>
      <c r="D19" s="46">
        <v>4.0</v>
      </c>
      <c r="E19" s="16">
        <v>6.0</v>
      </c>
      <c r="F19" s="22" t="s">
        <v>49</v>
      </c>
      <c r="G19" s="43"/>
      <c r="H19" s="17"/>
      <c r="I19" s="17"/>
      <c r="J19" s="17"/>
      <c r="K19" s="21"/>
    </row>
    <row r="20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>
      <c r="B21" s="13"/>
      <c r="C21" s="20" t="s">
        <v>50</v>
      </c>
      <c r="D21" s="15">
        <v>4.0</v>
      </c>
      <c r="E21" s="16">
        <v>11.0</v>
      </c>
      <c r="F21" s="17">
        <v>28.0</v>
      </c>
      <c r="G21" s="43">
        <f>F21*E21*D21</f>
        <v>1232</v>
      </c>
      <c r="H21" s="16">
        <v>1120.0</v>
      </c>
      <c r="I21" s="17" t="s">
        <v>3</v>
      </c>
      <c r="J21" s="48"/>
      <c r="K21" s="23"/>
    </row>
    <row r="22">
      <c r="B22" s="13" t="s">
        <v>61</v>
      </c>
      <c r="C22" s="20" t="s">
        <v>51</v>
      </c>
      <c r="D22" s="15">
        <v>4.0</v>
      </c>
      <c r="E22" s="16">
        <v>20.0</v>
      </c>
      <c r="F22" s="16">
        <v>12.0</v>
      </c>
      <c r="G22" s="17">
        <f>D22*E22*F22</f>
        <v>960</v>
      </c>
      <c r="H22" s="16">
        <v>864.0</v>
      </c>
      <c r="I22" s="17" t="s">
        <v>28</v>
      </c>
      <c r="J22" s="17"/>
      <c r="K22" s="23"/>
    </row>
    <row r="23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>
      <c r="B24" s="31"/>
      <c r="C24" s="32" t="s">
        <v>34</v>
      </c>
      <c r="D24" s="32" t="s">
        <v>35</v>
      </c>
      <c r="E24" s="32" t="s">
        <v>34</v>
      </c>
      <c r="F24" s="49"/>
      <c r="G24" s="49"/>
      <c r="H24" s="49"/>
      <c r="I24" s="49"/>
      <c r="J24" s="49"/>
      <c r="K24" s="50"/>
    </row>
    <row r="26">
      <c r="B26" s="1" t="s">
        <v>12</v>
      </c>
      <c r="C26" s="1" t="s">
        <v>2</v>
      </c>
      <c r="D26" s="1" t="s">
        <v>3</v>
      </c>
      <c r="E26" s="1" t="s">
        <v>4</v>
      </c>
      <c r="F26" s="1" t="s">
        <v>41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>
      <c r="B27" s="5" t="s">
        <v>61</v>
      </c>
      <c r="C27" s="51" t="s">
        <v>105</v>
      </c>
      <c r="D27" s="7"/>
      <c r="E27" s="7"/>
      <c r="F27" s="7"/>
      <c r="G27" s="7"/>
      <c r="H27" s="8"/>
      <c r="I27" s="8"/>
      <c r="J27" s="7"/>
      <c r="K27" s="38"/>
    </row>
    <row r="28">
      <c r="B28" s="39" t="s">
        <v>61</v>
      </c>
      <c r="C28" s="52" t="s">
        <v>52</v>
      </c>
      <c r="D28" s="53">
        <v>4.0</v>
      </c>
      <c r="E28" s="42" t="s">
        <v>76</v>
      </c>
      <c r="F28" s="42">
        <v>34.0</v>
      </c>
      <c r="G28" s="43"/>
      <c r="H28" s="42"/>
      <c r="I28" s="43"/>
      <c r="J28" s="43"/>
      <c r="K28" s="21"/>
    </row>
    <row r="29">
      <c r="B29" s="44"/>
      <c r="C29" s="40"/>
      <c r="D29" s="41"/>
      <c r="E29" s="45"/>
      <c r="F29" s="45"/>
      <c r="G29" s="43"/>
      <c r="H29" s="43"/>
      <c r="I29" s="43"/>
      <c r="J29" s="43"/>
      <c r="K29" s="21"/>
    </row>
    <row r="30">
      <c r="B30" s="13" t="s">
        <v>61</v>
      </c>
      <c r="C30" s="14" t="s">
        <v>55</v>
      </c>
      <c r="D30" s="46">
        <v>4.0</v>
      </c>
      <c r="E30" s="16">
        <v>8.0</v>
      </c>
      <c r="F30" s="16">
        <v>5.0</v>
      </c>
      <c r="G30" s="43"/>
      <c r="H30" s="16"/>
      <c r="I30" s="17"/>
      <c r="J30" s="17"/>
      <c r="K30" s="21"/>
    </row>
    <row r="31">
      <c r="B31" s="19"/>
      <c r="C31" s="14" t="s">
        <v>56</v>
      </c>
      <c r="D31" s="46">
        <v>4.0</v>
      </c>
      <c r="E31" s="16">
        <v>6.0</v>
      </c>
      <c r="F31" s="22" t="s">
        <v>49</v>
      </c>
      <c r="G31" s="43"/>
      <c r="H31" s="17"/>
      <c r="I31" s="17"/>
      <c r="J31" s="17"/>
      <c r="K31" s="21"/>
    </row>
    <row r="32">
      <c r="B32" s="19"/>
      <c r="C32" s="20"/>
      <c r="D32" s="15"/>
      <c r="E32" s="17"/>
      <c r="F32" s="17"/>
      <c r="G32" s="17"/>
      <c r="H32" s="47"/>
      <c r="I32" s="17"/>
      <c r="J32" s="17"/>
      <c r="K32" s="21"/>
    </row>
    <row r="33">
      <c r="B33" s="13"/>
      <c r="C33" s="14" t="s">
        <v>58</v>
      </c>
      <c r="D33" s="46">
        <v>4.0</v>
      </c>
      <c r="E33" s="16">
        <v>8.0</v>
      </c>
      <c r="F33" s="16" t="s">
        <v>49</v>
      </c>
      <c r="G33" s="43"/>
      <c r="H33" s="16"/>
      <c r="I33" s="17"/>
      <c r="J33" s="48"/>
      <c r="K33" s="21"/>
    </row>
    <row r="34">
      <c r="B34" s="13" t="s">
        <v>61</v>
      </c>
      <c r="C34" s="14" t="s">
        <v>106</v>
      </c>
      <c r="D34" s="46">
        <v>4.0</v>
      </c>
      <c r="E34" s="16">
        <v>8.0</v>
      </c>
      <c r="F34" s="16">
        <v>7.5</v>
      </c>
      <c r="G34" s="17"/>
      <c r="H34" s="16"/>
      <c r="I34" s="17"/>
      <c r="J34" s="17"/>
      <c r="K34" s="21"/>
    </row>
    <row r="35">
      <c r="B35" s="19"/>
      <c r="C35" s="20"/>
      <c r="D35" s="15"/>
      <c r="E35" s="16"/>
      <c r="F35" s="17"/>
      <c r="G35" s="17"/>
      <c r="H35" s="17"/>
      <c r="I35" s="17"/>
      <c r="J35" s="17"/>
      <c r="K35" s="21"/>
    </row>
    <row r="36">
      <c r="B36" s="31"/>
      <c r="C36" s="32" t="s">
        <v>60</v>
      </c>
      <c r="D36" s="54"/>
      <c r="E36" s="49"/>
      <c r="F36" s="49"/>
      <c r="G36" s="49"/>
      <c r="H36" s="49"/>
      <c r="I36" s="49"/>
      <c r="J36" s="49"/>
      <c r="K36" s="50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5.43"/>
    <col customWidth="1" min="9" max="9" width="15.29"/>
    <col customWidth="1" min="17" max="17" width="18.14"/>
  </cols>
  <sheetData>
    <row r="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0</v>
      </c>
      <c r="M2" s="2" t="s">
        <v>11</v>
      </c>
      <c r="N2" s="3" t="s">
        <v>1</v>
      </c>
      <c r="O2" s="3" t="s">
        <v>12</v>
      </c>
      <c r="P2" s="4" t="s">
        <v>13</v>
      </c>
      <c r="Q2" s="3" t="s">
        <v>14</v>
      </c>
    </row>
    <row r="3">
      <c r="B3" s="5"/>
      <c r="C3" s="6" t="s">
        <v>88</v>
      </c>
      <c r="D3" s="7">
        <v>5.0</v>
      </c>
      <c r="E3" s="7" t="s">
        <v>89</v>
      </c>
      <c r="F3" s="7"/>
      <c r="G3" s="7"/>
      <c r="H3" s="8"/>
      <c r="I3" s="8"/>
      <c r="J3" s="7"/>
      <c r="K3" s="7"/>
      <c r="M3" s="9" t="s">
        <v>15</v>
      </c>
      <c r="N3" s="10">
        <v>4.0</v>
      </c>
      <c r="O3" s="10">
        <v>4.0</v>
      </c>
      <c r="P3" s="11">
        <v>4.0</v>
      </c>
      <c r="Q3" s="12">
        <f t="shared" ref="Q3:Q14" si="1">N3+O3+P3</f>
        <v>12</v>
      </c>
    </row>
    <row r="4">
      <c r="B4" s="13" t="s">
        <v>61</v>
      </c>
      <c r="C4" s="20" t="s">
        <v>90</v>
      </c>
      <c r="D4" s="15">
        <v>4.0</v>
      </c>
      <c r="E4" s="17">
        <v>10.0</v>
      </c>
      <c r="F4" s="22">
        <v>10.0</v>
      </c>
      <c r="G4" s="17">
        <f>D4*E4*F4</f>
        <v>400</v>
      </c>
      <c r="H4" s="16">
        <v>452.0</v>
      </c>
      <c r="I4" s="17" t="s">
        <v>17</v>
      </c>
      <c r="J4" s="17"/>
      <c r="K4" s="23" t="s">
        <v>107</v>
      </c>
      <c r="M4" s="9" t="s">
        <v>18</v>
      </c>
      <c r="N4" s="11">
        <v>6.0</v>
      </c>
      <c r="O4" s="11">
        <v>4.0</v>
      </c>
      <c r="P4" s="11">
        <v>6.0</v>
      </c>
      <c r="Q4" s="12">
        <f t="shared" si="1"/>
        <v>16</v>
      </c>
    </row>
    <row r="5">
      <c r="B5" s="19"/>
      <c r="C5" s="20"/>
      <c r="D5" s="15"/>
      <c r="E5" s="17"/>
      <c r="F5" s="17"/>
      <c r="G5" s="17"/>
      <c r="H5" s="17"/>
      <c r="I5" s="17"/>
      <c r="J5" s="17"/>
      <c r="K5" s="21"/>
      <c r="M5" s="9" t="s">
        <v>19</v>
      </c>
      <c r="N5" s="11">
        <v>6.0</v>
      </c>
      <c r="O5" s="11">
        <v>2.0</v>
      </c>
      <c r="P5" s="11">
        <v>6.0</v>
      </c>
      <c r="Q5" s="12">
        <f t="shared" si="1"/>
        <v>14</v>
      </c>
    </row>
    <row r="6">
      <c r="B6" s="13" t="s">
        <v>61</v>
      </c>
      <c r="C6" s="20" t="s">
        <v>20</v>
      </c>
      <c r="D6" s="15">
        <v>4.0</v>
      </c>
      <c r="E6" s="16">
        <v>8.0</v>
      </c>
      <c r="F6" s="17">
        <v>6.3</v>
      </c>
      <c r="G6" s="17">
        <f t="shared" ref="G6:G7" si="2">D6*E6*F6</f>
        <v>201.6</v>
      </c>
      <c r="H6" s="16">
        <v>252.0</v>
      </c>
      <c r="I6" s="17" t="s">
        <v>92</v>
      </c>
      <c r="J6" s="17"/>
      <c r="K6" s="23" t="s">
        <v>63</v>
      </c>
      <c r="M6" s="9" t="s">
        <v>22</v>
      </c>
      <c r="N6" s="10"/>
      <c r="O6" s="10"/>
      <c r="P6" s="10"/>
      <c r="Q6" s="12">
        <f t="shared" si="1"/>
        <v>0</v>
      </c>
    </row>
    <row r="7">
      <c r="B7" s="13" t="s">
        <v>61</v>
      </c>
      <c r="C7" s="20" t="s">
        <v>93</v>
      </c>
      <c r="D7" s="15">
        <v>4.0</v>
      </c>
      <c r="E7" s="16">
        <v>12.0</v>
      </c>
      <c r="F7" s="16">
        <v>25.0</v>
      </c>
      <c r="G7" s="17">
        <f t="shared" si="2"/>
        <v>1200</v>
      </c>
      <c r="H7" s="16" t="s">
        <v>80</v>
      </c>
      <c r="I7" s="17" t="s">
        <v>94</v>
      </c>
      <c r="J7" s="17"/>
      <c r="K7" s="23" t="s">
        <v>64</v>
      </c>
      <c r="M7" s="9" t="s">
        <v>25</v>
      </c>
      <c r="N7" s="10"/>
      <c r="O7" s="10"/>
      <c r="P7" s="10"/>
      <c r="Q7" s="12">
        <f t="shared" si="1"/>
        <v>0</v>
      </c>
    </row>
    <row r="8">
      <c r="B8" s="19"/>
      <c r="C8" s="20"/>
      <c r="D8" s="15"/>
      <c r="E8" s="17"/>
      <c r="F8" s="17"/>
      <c r="G8" s="17"/>
      <c r="H8" s="17"/>
      <c r="I8" s="17"/>
      <c r="J8" s="17"/>
      <c r="K8" s="21"/>
      <c r="M8" s="9" t="s">
        <v>26</v>
      </c>
      <c r="N8" s="24"/>
      <c r="O8" s="25">
        <v>4.0</v>
      </c>
      <c r="P8" s="26">
        <v>4.0</v>
      </c>
      <c r="Q8" s="12">
        <f t="shared" si="1"/>
        <v>8</v>
      </c>
    </row>
    <row r="9">
      <c r="B9" s="13" t="s">
        <v>61</v>
      </c>
      <c r="C9" s="20" t="s">
        <v>27</v>
      </c>
      <c r="D9" s="15">
        <v>4.0</v>
      </c>
      <c r="E9" s="16">
        <v>8.0</v>
      </c>
      <c r="F9" s="22">
        <v>6.3</v>
      </c>
      <c r="G9" s="17">
        <f t="shared" ref="G9:G10" si="3">D9*E9*F9</f>
        <v>201.6</v>
      </c>
      <c r="H9" s="16">
        <v>270.0</v>
      </c>
      <c r="I9" s="17" t="s">
        <v>28</v>
      </c>
      <c r="J9" s="17"/>
      <c r="K9" s="23" t="s">
        <v>108</v>
      </c>
      <c r="M9" s="9" t="s">
        <v>29</v>
      </c>
      <c r="N9" s="24">
        <v>2.0</v>
      </c>
      <c r="O9" s="24"/>
      <c r="P9" s="26"/>
      <c r="Q9" s="12">
        <f t="shared" si="1"/>
        <v>2</v>
      </c>
    </row>
    <row r="10">
      <c r="B10" s="13" t="s">
        <v>61</v>
      </c>
      <c r="C10" s="14" t="s">
        <v>109</v>
      </c>
      <c r="D10" s="15">
        <v>4.0</v>
      </c>
      <c r="E10" s="17">
        <v>8.0</v>
      </c>
      <c r="F10" s="22">
        <v>12.5</v>
      </c>
      <c r="G10" s="17">
        <f t="shared" si="3"/>
        <v>400</v>
      </c>
      <c r="H10" s="16">
        <v>400.0</v>
      </c>
      <c r="I10" s="16" t="s">
        <v>17</v>
      </c>
      <c r="J10" s="17"/>
      <c r="K10" s="23" t="s">
        <v>110</v>
      </c>
      <c r="M10" s="9" t="s">
        <v>31</v>
      </c>
      <c r="N10" s="10">
        <v>8.0</v>
      </c>
      <c r="O10" s="11">
        <v>2.0</v>
      </c>
      <c r="P10" s="11">
        <v>2.0</v>
      </c>
      <c r="Q10" s="12">
        <f t="shared" si="1"/>
        <v>12</v>
      </c>
    </row>
    <row r="11">
      <c r="B11" s="27"/>
      <c r="C11" s="28"/>
      <c r="D11" s="29"/>
      <c r="E11" s="17"/>
      <c r="F11" s="17"/>
      <c r="G11" s="17"/>
      <c r="H11" s="17"/>
      <c r="I11" s="17"/>
      <c r="J11" s="17"/>
      <c r="K11" s="30"/>
      <c r="M11" s="9" t="s">
        <v>32</v>
      </c>
      <c r="N11" s="10"/>
      <c r="O11" s="11">
        <v>8.0</v>
      </c>
      <c r="P11" s="11">
        <v>4.0</v>
      </c>
      <c r="Q11" s="12">
        <f t="shared" si="1"/>
        <v>12</v>
      </c>
    </row>
    <row r="12">
      <c r="B12" s="31" t="s">
        <v>61</v>
      </c>
      <c r="C12" s="32" t="s">
        <v>36</v>
      </c>
      <c r="D12" s="32" t="s">
        <v>33</v>
      </c>
      <c r="E12" s="32" t="s">
        <v>36</v>
      </c>
      <c r="F12" s="49" t="s">
        <v>95</v>
      </c>
      <c r="G12" s="33" t="s">
        <v>96</v>
      </c>
      <c r="H12" s="33" t="s">
        <v>97</v>
      </c>
      <c r="I12" s="33" t="s">
        <v>98</v>
      </c>
      <c r="J12" s="49"/>
      <c r="K12" s="50"/>
      <c r="M12" s="9" t="s">
        <v>38</v>
      </c>
      <c r="N12" s="10"/>
      <c r="O12" s="10">
        <v>2.0</v>
      </c>
      <c r="P12" s="11">
        <v>2.0</v>
      </c>
      <c r="Q12" s="12">
        <f t="shared" si="1"/>
        <v>4</v>
      </c>
    </row>
    <row r="13">
      <c r="B13" s="34"/>
      <c r="C13" s="34" t="s">
        <v>39</v>
      </c>
      <c r="D13" s="34"/>
      <c r="E13" s="34" t="s">
        <v>39</v>
      </c>
      <c r="F13" s="34"/>
      <c r="G13" s="34"/>
      <c r="H13" s="34"/>
      <c r="I13" s="34"/>
      <c r="J13" s="34"/>
      <c r="K13" s="34"/>
      <c r="M13" s="35" t="s">
        <v>40</v>
      </c>
      <c r="N13" s="36"/>
      <c r="O13" s="36"/>
      <c r="P13" s="37"/>
      <c r="Q13" s="12">
        <f t="shared" si="1"/>
        <v>0</v>
      </c>
    </row>
    <row r="14">
      <c r="B14" s="1" t="s">
        <v>12</v>
      </c>
      <c r="C14" s="1" t="s">
        <v>2</v>
      </c>
      <c r="D14" s="1" t="s">
        <v>3</v>
      </c>
      <c r="E14" s="1" t="s">
        <v>4</v>
      </c>
      <c r="F14" s="1" t="s">
        <v>41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M14" s="35" t="s">
        <v>42</v>
      </c>
      <c r="N14" s="36">
        <v>5.0</v>
      </c>
      <c r="O14" s="36">
        <v>5.0</v>
      </c>
      <c r="P14" s="37"/>
      <c r="Q14" s="12">
        <f t="shared" si="1"/>
        <v>10</v>
      </c>
    </row>
    <row r="15">
      <c r="B15" s="5"/>
      <c r="C15" s="6" t="s">
        <v>99</v>
      </c>
      <c r="D15" s="7">
        <v>8.0</v>
      </c>
      <c r="E15" s="7" t="s">
        <v>100</v>
      </c>
      <c r="F15" s="7"/>
      <c r="G15" s="7"/>
      <c r="H15" s="8"/>
      <c r="I15" s="8"/>
      <c r="J15" s="7"/>
      <c r="K15" s="38"/>
    </row>
    <row r="16">
      <c r="B16" s="39" t="s">
        <v>61</v>
      </c>
      <c r="C16" s="40" t="s">
        <v>43</v>
      </c>
      <c r="D16" s="41">
        <v>4.0</v>
      </c>
      <c r="E16" s="42" t="s">
        <v>53</v>
      </c>
      <c r="F16" s="42" t="s">
        <v>111</v>
      </c>
      <c r="G16" s="43" t="str">
        <f>F16*E16*D16</f>
        <v>#VALUE!</v>
      </c>
      <c r="H16" s="42" t="s">
        <v>102</v>
      </c>
      <c r="I16" s="43" t="s">
        <v>46</v>
      </c>
      <c r="J16" s="43"/>
      <c r="K16" s="21"/>
    </row>
    <row r="17">
      <c r="B17" s="44"/>
      <c r="C17" s="40"/>
      <c r="D17" s="41"/>
      <c r="E17" s="45"/>
      <c r="F17" s="45"/>
      <c r="G17" s="43"/>
      <c r="H17" s="43"/>
      <c r="I17" s="43"/>
      <c r="J17" s="43"/>
      <c r="K17" s="21"/>
    </row>
    <row r="18">
      <c r="B18" s="13" t="s">
        <v>61</v>
      </c>
      <c r="C18" s="20" t="s">
        <v>103</v>
      </c>
      <c r="D18" s="15">
        <v>4.0</v>
      </c>
      <c r="E18" s="16">
        <v>12.0</v>
      </c>
      <c r="F18" s="16" t="s">
        <v>104</v>
      </c>
      <c r="G18" s="43"/>
      <c r="H18" s="16">
        <v>20.0</v>
      </c>
      <c r="I18" s="17" t="s">
        <v>3</v>
      </c>
      <c r="J18" s="17"/>
      <c r="K18" s="23" t="s">
        <v>64</v>
      </c>
    </row>
    <row r="19">
      <c r="B19" s="13" t="s">
        <v>61</v>
      </c>
      <c r="C19" s="14" t="s">
        <v>86</v>
      </c>
      <c r="D19" s="46">
        <v>4.0</v>
      </c>
      <c r="E19" s="16">
        <v>6.0</v>
      </c>
      <c r="F19" s="22" t="s">
        <v>49</v>
      </c>
      <c r="G19" s="43"/>
      <c r="H19" s="17"/>
      <c r="I19" s="17"/>
      <c r="J19" s="17"/>
      <c r="K19" s="21"/>
    </row>
    <row r="20">
      <c r="B20" s="19"/>
      <c r="C20" s="20"/>
      <c r="D20" s="15"/>
      <c r="E20" s="17"/>
      <c r="F20" s="17"/>
      <c r="G20" s="17"/>
      <c r="H20" s="47"/>
      <c r="I20" s="17"/>
      <c r="J20" s="17"/>
      <c r="K20" s="21"/>
    </row>
    <row r="21">
      <c r="B21" s="13" t="s">
        <v>61</v>
      </c>
      <c r="C21" s="20" t="s">
        <v>50</v>
      </c>
      <c r="D21" s="15">
        <v>4.0</v>
      </c>
      <c r="E21" s="16">
        <v>8.0</v>
      </c>
      <c r="F21" s="17">
        <v>28.0</v>
      </c>
      <c r="G21" s="43">
        <f>F21*E21*D21</f>
        <v>896</v>
      </c>
      <c r="H21" s="16">
        <v>1008.0</v>
      </c>
      <c r="I21" s="17" t="s">
        <v>3</v>
      </c>
      <c r="J21" s="48"/>
      <c r="K21" s="23" t="s">
        <v>108</v>
      </c>
    </row>
    <row r="22">
      <c r="B22" s="13" t="s">
        <v>61</v>
      </c>
      <c r="C22" s="20" t="s">
        <v>51</v>
      </c>
      <c r="D22" s="15">
        <v>4.0</v>
      </c>
      <c r="E22" s="16">
        <v>16.0</v>
      </c>
      <c r="F22" s="16">
        <v>12.0</v>
      </c>
      <c r="G22" s="17">
        <f>D22*E22*F22</f>
        <v>768</v>
      </c>
      <c r="H22" s="16">
        <v>768.0</v>
      </c>
      <c r="I22" s="17" t="s">
        <v>28</v>
      </c>
      <c r="J22" s="17"/>
      <c r="K22" s="23" t="s">
        <v>112</v>
      </c>
    </row>
    <row r="23">
      <c r="B23" s="19"/>
      <c r="C23" s="20"/>
      <c r="D23" s="15"/>
      <c r="E23" s="16"/>
      <c r="F23" s="17"/>
      <c r="G23" s="17"/>
      <c r="H23" s="17"/>
      <c r="I23" s="17"/>
      <c r="J23" s="17"/>
      <c r="K23" s="21"/>
    </row>
    <row r="24">
      <c r="B24" s="31"/>
      <c r="C24" s="32" t="s">
        <v>35</v>
      </c>
      <c r="D24" s="32" t="s">
        <v>34</v>
      </c>
      <c r="E24" s="32" t="s">
        <v>35</v>
      </c>
      <c r="F24" s="49"/>
      <c r="G24" s="49"/>
      <c r="H24" s="49"/>
      <c r="I24" s="49"/>
      <c r="J24" s="49"/>
      <c r="K24" s="50"/>
    </row>
    <row r="26">
      <c r="B26" s="1" t="s">
        <v>12</v>
      </c>
      <c r="C26" s="1" t="s">
        <v>2</v>
      </c>
      <c r="D26" s="1" t="s">
        <v>3</v>
      </c>
      <c r="E26" s="1" t="s">
        <v>4</v>
      </c>
      <c r="F26" s="1" t="s">
        <v>41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</row>
    <row r="27">
      <c r="B27" s="5"/>
      <c r="C27" s="6"/>
      <c r="D27" s="7"/>
      <c r="E27" s="7"/>
      <c r="F27" s="7"/>
      <c r="G27" s="7"/>
      <c r="H27" s="8"/>
      <c r="I27" s="8"/>
      <c r="J27" s="7"/>
      <c r="K27" s="38"/>
    </row>
    <row r="28">
      <c r="B28" s="39"/>
      <c r="C28" s="52" t="s">
        <v>52</v>
      </c>
      <c r="D28" s="53">
        <v>4.0</v>
      </c>
      <c r="E28" s="42" t="s">
        <v>76</v>
      </c>
      <c r="F28" s="42"/>
      <c r="G28" s="43"/>
      <c r="H28" s="42"/>
      <c r="I28" s="43"/>
      <c r="J28" s="43"/>
      <c r="K28" s="21"/>
    </row>
    <row r="29">
      <c r="B29" s="44"/>
      <c r="C29" s="40"/>
      <c r="D29" s="41"/>
      <c r="E29" s="45"/>
      <c r="F29" s="45"/>
      <c r="G29" s="43"/>
      <c r="H29" s="43"/>
      <c r="I29" s="43"/>
      <c r="J29" s="43"/>
      <c r="K29" s="21"/>
    </row>
    <row r="30">
      <c r="B30" s="13"/>
      <c r="C30" s="14" t="s">
        <v>55</v>
      </c>
      <c r="D30" s="46">
        <v>4.0</v>
      </c>
      <c r="E30" s="16">
        <v>6.0</v>
      </c>
      <c r="F30" s="16">
        <v>5.0</v>
      </c>
      <c r="G30" s="43"/>
      <c r="H30" s="16"/>
      <c r="I30" s="17"/>
      <c r="J30" s="17"/>
      <c r="K30" s="21"/>
    </row>
    <row r="31">
      <c r="B31" s="19"/>
      <c r="C31" s="14" t="s">
        <v>56</v>
      </c>
      <c r="D31" s="46">
        <v>4.0</v>
      </c>
      <c r="E31" s="16">
        <v>6.0</v>
      </c>
      <c r="F31" s="22" t="s">
        <v>49</v>
      </c>
      <c r="G31" s="43"/>
      <c r="H31" s="17"/>
      <c r="I31" s="17"/>
      <c r="J31" s="17"/>
      <c r="K31" s="21"/>
    </row>
    <row r="32">
      <c r="B32" s="19"/>
      <c r="C32" s="20"/>
      <c r="D32" s="15"/>
      <c r="E32" s="17"/>
      <c r="F32" s="17"/>
      <c r="G32" s="17"/>
      <c r="H32" s="47"/>
      <c r="I32" s="17"/>
      <c r="J32" s="17"/>
      <c r="K32" s="21"/>
    </row>
    <row r="33">
      <c r="B33" s="13"/>
      <c r="C33" s="14" t="s">
        <v>58</v>
      </c>
      <c r="D33" s="46">
        <v>4.0</v>
      </c>
      <c r="E33" s="16">
        <v>8.0</v>
      </c>
      <c r="F33" s="16" t="s">
        <v>49</v>
      </c>
      <c r="G33" s="43"/>
      <c r="H33" s="16"/>
      <c r="I33" s="17"/>
      <c r="J33" s="48"/>
      <c r="K33" s="21"/>
    </row>
    <row r="34">
      <c r="B34" s="13"/>
      <c r="C34" s="14" t="s">
        <v>106</v>
      </c>
      <c r="D34" s="46">
        <v>4.0</v>
      </c>
      <c r="E34" s="16">
        <v>8.0</v>
      </c>
      <c r="F34" s="16">
        <v>7.5</v>
      </c>
      <c r="G34" s="17"/>
      <c r="H34" s="16"/>
      <c r="I34" s="17"/>
      <c r="J34" s="17"/>
      <c r="K34" s="21"/>
    </row>
    <row r="35">
      <c r="B35" s="19"/>
      <c r="C35" s="20"/>
      <c r="D35" s="15"/>
      <c r="E35" s="16"/>
      <c r="F35" s="17"/>
      <c r="G35" s="17"/>
      <c r="H35" s="17"/>
      <c r="I35" s="17"/>
      <c r="J35" s="17"/>
      <c r="K35" s="21"/>
    </row>
    <row r="36">
      <c r="B36" s="31"/>
      <c r="C36" s="32" t="s">
        <v>60</v>
      </c>
      <c r="D36" s="54"/>
      <c r="E36" s="49"/>
      <c r="F36" s="49"/>
      <c r="G36" s="49"/>
      <c r="H36" s="49"/>
      <c r="I36" s="49"/>
      <c r="J36" s="49"/>
      <c r="K36" s="50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55"/>
      <c r="C3" s="56" t="s">
        <v>113</v>
      </c>
    </row>
    <row r="4" ht="14.25" customHeight="1">
      <c r="B4" s="56" t="s">
        <v>114</v>
      </c>
      <c r="C4" s="55" t="s">
        <v>115</v>
      </c>
    </row>
    <row r="5" ht="14.25" customHeight="1">
      <c r="B5" s="56" t="s">
        <v>116</v>
      </c>
      <c r="C5" s="55"/>
    </row>
    <row r="6" ht="14.25" customHeight="1">
      <c r="B6" s="56" t="s">
        <v>117</v>
      </c>
      <c r="C6" s="55"/>
    </row>
    <row r="7" ht="14.25" customHeight="1">
      <c r="B7" s="56" t="s">
        <v>118</v>
      </c>
      <c r="C7" s="55"/>
    </row>
    <row r="8" ht="14.25" customHeight="1">
      <c r="B8" s="56" t="s">
        <v>119</v>
      </c>
      <c r="C8" s="55"/>
    </row>
    <row r="9" ht="14.25" customHeight="1">
      <c r="B9" s="56"/>
      <c r="C9" s="55"/>
    </row>
    <row r="10" ht="14.25" customHeight="1">
      <c r="B10" s="56" t="s">
        <v>120</v>
      </c>
      <c r="C10" s="55" t="s">
        <v>121</v>
      </c>
    </row>
    <row r="11" ht="14.25" customHeight="1">
      <c r="B11" s="56" t="s">
        <v>122</v>
      </c>
      <c r="C11" s="55" t="s">
        <v>123</v>
      </c>
    </row>
    <row r="12" ht="14.25" customHeight="1">
      <c r="B12" s="56"/>
      <c r="C12" s="55"/>
    </row>
    <row r="13" ht="14.25" customHeight="1">
      <c r="B13" s="56" t="s">
        <v>124</v>
      </c>
      <c r="C13" s="57">
        <v>45850.0</v>
      </c>
    </row>
    <row r="14" ht="14.25" customHeight="1">
      <c r="B14" s="56" t="s">
        <v>125</v>
      </c>
      <c r="C14" s="55" t="s">
        <v>126</v>
      </c>
    </row>
    <row r="15" ht="14.25" customHeight="1">
      <c r="B15" s="56" t="s">
        <v>127</v>
      </c>
      <c r="C15" s="55" t="s">
        <v>128</v>
      </c>
    </row>
    <row r="16" ht="14.25" customHeight="1">
      <c r="B16" s="56" t="s">
        <v>129</v>
      </c>
      <c r="C16" s="55" t="s">
        <v>130</v>
      </c>
    </row>
    <row r="17" ht="14.25" customHeight="1">
      <c r="B17" s="56"/>
      <c r="C17" s="55"/>
    </row>
    <row r="18" ht="14.25" customHeight="1">
      <c r="B18" s="56" t="s">
        <v>131</v>
      </c>
      <c r="C18" s="55" t="s">
        <v>132</v>
      </c>
    </row>
    <row r="19" ht="14.25" customHeight="1">
      <c r="B19" s="56" t="s">
        <v>41</v>
      </c>
      <c r="C19" s="55" t="s">
        <v>133</v>
      </c>
    </row>
    <row r="20" ht="14.25" customHeight="1">
      <c r="B20" s="56" t="s">
        <v>134</v>
      </c>
      <c r="C20" s="55" t="s">
        <v>135</v>
      </c>
    </row>
    <row r="21" ht="14.25" customHeight="1">
      <c r="B21" s="56"/>
      <c r="C21" s="55"/>
    </row>
    <row r="22" ht="14.25" customHeight="1">
      <c r="B22" s="56" t="s">
        <v>136</v>
      </c>
      <c r="C22" s="55" t="s">
        <v>137</v>
      </c>
    </row>
    <row r="23" ht="14.25" customHeight="1">
      <c r="B23" s="56" t="s">
        <v>138</v>
      </c>
      <c r="C23" s="55" t="s">
        <v>139</v>
      </c>
    </row>
    <row r="24" ht="14.25" customHeight="1">
      <c r="B24" s="56" t="s">
        <v>140</v>
      </c>
      <c r="C24" s="55" t="s">
        <v>141</v>
      </c>
    </row>
    <row r="25" ht="14.25" customHeight="1">
      <c r="B25" s="56"/>
      <c r="C25" s="55"/>
    </row>
    <row r="26" ht="14.25" customHeight="1">
      <c r="B26" s="56" t="s">
        <v>142</v>
      </c>
      <c r="C26" s="55" t="s">
        <v>143</v>
      </c>
    </row>
    <row r="27" ht="14.25" customHeight="1">
      <c r="B27" s="56" t="s">
        <v>144</v>
      </c>
      <c r="C27" s="55" t="s">
        <v>145</v>
      </c>
    </row>
    <row r="28" ht="14.25" customHeight="1">
      <c r="B28" s="56"/>
      <c r="C28" s="55"/>
    </row>
    <row r="29" ht="14.25" customHeight="1">
      <c r="B29" s="56" t="s">
        <v>146</v>
      </c>
      <c r="C29" s="55" t="s">
        <v>147</v>
      </c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56" t="s">
        <v>148</v>
      </c>
      <c r="C2" s="56" t="s">
        <v>149</v>
      </c>
      <c r="D2" s="56" t="s">
        <v>150</v>
      </c>
      <c r="E2" s="56" t="s">
        <v>151</v>
      </c>
      <c r="F2" s="56" t="s">
        <v>152</v>
      </c>
      <c r="G2" s="56" t="s">
        <v>153</v>
      </c>
      <c r="H2" s="56" t="s">
        <v>154</v>
      </c>
      <c r="I2" s="56" t="s">
        <v>155</v>
      </c>
      <c r="J2" s="56" t="s">
        <v>156</v>
      </c>
    </row>
    <row r="3" ht="14.25" customHeight="1">
      <c r="B3" s="58" t="s">
        <v>157</v>
      </c>
      <c r="C3" s="59"/>
      <c r="D3" s="59"/>
      <c r="E3" s="59"/>
      <c r="F3" s="59"/>
      <c r="G3" s="59"/>
      <c r="H3" s="59"/>
      <c r="I3" s="59"/>
      <c r="J3" s="60"/>
      <c r="L3" s="55"/>
      <c r="M3" s="56" t="s">
        <v>158</v>
      </c>
    </row>
    <row r="4" ht="14.25" customHeight="1">
      <c r="B4" s="55" t="s">
        <v>159</v>
      </c>
      <c r="C4" s="61"/>
      <c r="D4" s="61"/>
      <c r="E4" s="61"/>
      <c r="F4" s="61"/>
      <c r="G4" s="61" t="s">
        <v>160</v>
      </c>
      <c r="H4" s="61"/>
      <c r="I4" s="61"/>
      <c r="J4" s="61"/>
      <c r="L4" s="55">
        <v>0.0</v>
      </c>
      <c r="M4" s="56" t="s">
        <v>161</v>
      </c>
    </row>
    <row r="5" ht="14.25" customHeight="1">
      <c r="B5" s="55" t="s">
        <v>162</v>
      </c>
      <c r="C5" s="61"/>
      <c r="D5" s="61"/>
      <c r="E5" s="61"/>
      <c r="F5" s="61"/>
      <c r="G5" s="61" t="s">
        <v>160</v>
      </c>
      <c r="H5" s="61"/>
      <c r="I5" s="61"/>
      <c r="J5" s="61"/>
      <c r="L5" s="55">
        <v>1.0</v>
      </c>
      <c r="M5" s="56" t="s">
        <v>163</v>
      </c>
    </row>
    <row r="6" ht="14.25" customHeight="1">
      <c r="B6" s="55" t="s">
        <v>164</v>
      </c>
      <c r="C6" s="61"/>
      <c r="D6" s="61"/>
      <c r="E6" s="61"/>
      <c r="F6" s="61"/>
      <c r="G6" s="61" t="s">
        <v>165</v>
      </c>
      <c r="H6" s="61"/>
      <c r="I6" s="61"/>
      <c r="J6" s="61"/>
      <c r="L6" s="55">
        <v>2.0</v>
      </c>
      <c r="M6" s="56" t="s">
        <v>166</v>
      </c>
    </row>
    <row r="7" ht="14.25" customHeight="1">
      <c r="B7" s="55" t="s">
        <v>167</v>
      </c>
      <c r="C7" s="61"/>
      <c r="D7" s="61"/>
      <c r="E7" s="61"/>
      <c r="F7" s="61"/>
      <c r="G7" s="61" t="s">
        <v>165</v>
      </c>
      <c r="H7" s="61"/>
      <c r="I7" s="61"/>
      <c r="J7" s="61"/>
      <c r="L7" s="55">
        <v>3.0</v>
      </c>
      <c r="M7" s="56" t="s">
        <v>168</v>
      </c>
    </row>
    <row r="8" ht="14.25" customHeight="1">
      <c r="B8" s="55" t="s">
        <v>169</v>
      </c>
      <c r="C8" s="61"/>
      <c r="D8" s="61"/>
      <c r="E8" s="61"/>
      <c r="F8" s="61"/>
      <c r="G8" s="61" t="s">
        <v>170</v>
      </c>
      <c r="H8" s="61"/>
      <c r="I8" s="61"/>
      <c r="J8" s="61"/>
      <c r="L8" s="55">
        <v>4.0</v>
      </c>
      <c r="M8" s="56" t="s">
        <v>171</v>
      </c>
    </row>
    <row r="9" ht="14.25" customHeight="1">
      <c r="B9" s="55" t="s">
        <v>172</v>
      </c>
      <c r="C9" s="61"/>
      <c r="D9" s="61"/>
      <c r="E9" s="61"/>
      <c r="F9" s="61"/>
      <c r="G9" s="61" t="s">
        <v>170</v>
      </c>
      <c r="H9" s="61"/>
      <c r="I9" s="61"/>
      <c r="J9" s="61"/>
      <c r="L9" s="55">
        <v>5.0</v>
      </c>
      <c r="M9" s="56" t="s">
        <v>173</v>
      </c>
    </row>
    <row r="10" ht="14.25" customHeight="1">
      <c r="B10" s="55" t="s">
        <v>174</v>
      </c>
      <c r="C10" s="61"/>
      <c r="D10" s="61"/>
      <c r="E10" s="61"/>
      <c r="F10" s="61"/>
      <c r="G10" s="61" t="s">
        <v>165</v>
      </c>
      <c r="H10" s="61"/>
      <c r="I10" s="61"/>
      <c r="J10" s="61"/>
    </row>
    <row r="11" ht="14.25" customHeight="1">
      <c r="B11" s="55" t="s">
        <v>175</v>
      </c>
      <c r="C11" s="61"/>
      <c r="D11" s="61"/>
      <c r="E11" s="61"/>
      <c r="F11" s="61"/>
      <c r="G11" s="61" t="s">
        <v>165</v>
      </c>
      <c r="H11" s="61"/>
      <c r="I11" s="61"/>
      <c r="J11" s="61"/>
    </row>
    <row r="12" ht="14.25" customHeight="1">
      <c r="B12" s="58" t="s">
        <v>176</v>
      </c>
      <c r="C12" s="59"/>
      <c r="D12" s="59"/>
      <c r="E12" s="59"/>
      <c r="F12" s="59"/>
      <c r="G12" s="59"/>
      <c r="H12" s="59"/>
      <c r="I12" s="59"/>
      <c r="J12" s="60"/>
    </row>
    <row r="13" ht="14.25" customHeight="1">
      <c r="B13" s="55" t="s">
        <v>177</v>
      </c>
      <c r="C13" s="61"/>
      <c r="D13" s="61"/>
      <c r="E13" s="61"/>
      <c r="F13" s="61"/>
      <c r="G13" s="61" t="s">
        <v>19</v>
      </c>
      <c r="H13" s="61"/>
      <c r="I13" s="61"/>
      <c r="J13" s="61"/>
    </row>
    <row r="14" ht="14.25" customHeight="1">
      <c r="B14" s="55" t="s">
        <v>162</v>
      </c>
      <c r="C14" s="61"/>
      <c r="D14" s="61"/>
      <c r="E14" s="61"/>
      <c r="F14" s="61"/>
      <c r="G14" s="61" t="s">
        <v>19</v>
      </c>
      <c r="H14" s="61"/>
      <c r="I14" s="61"/>
      <c r="J14" s="61"/>
    </row>
    <row r="15" ht="14.25" customHeight="1">
      <c r="B15" s="55" t="s">
        <v>178</v>
      </c>
      <c r="C15" s="61"/>
      <c r="D15" s="61"/>
      <c r="E15" s="61"/>
      <c r="F15" s="61"/>
      <c r="G15" s="61" t="s">
        <v>179</v>
      </c>
      <c r="H15" s="61"/>
      <c r="I15" s="61"/>
      <c r="J15" s="61"/>
    </row>
    <row r="16" ht="14.25" customHeight="1">
      <c r="B16" s="55" t="s">
        <v>180</v>
      </c>
      <c r="C16" s="61"/>
      <c r="D16" s="61"/>
      <c r="E16" s="61"/>
      <c r="F16" s="61"/>
      <c r="G16" s="61" t="s">
        <v>179</v>
      </c>
      <c r="H16" s="61"/>
      <c r="I16" s="61"/>
      <c r="J16" s="61"/>
    </row>
    <row r="17" ht="14.25" customHeight="1">
      <c r="B17" s="58" t="s">
        <v>181</v>
      </c>
      <c r="C17" s="59"/>
      <c r="D17" s="59"/>
      <c r="E17" s="59"/>
      <c r="F17" s="59"/>
      <c r="G17" s="59"/>
      <c r="H17" s="59"/>
      <c r="I17" s="59"/>
      <c r="J17" s="60"/>
    </row>
    <row r="18" ht="14.25" customHeight="1">
      <c r="B18" s="55" t="s">
        <v>182</v>
      </c>
      <c r="C18" s="61"/>
      <c r="D18" s="61"/>
      <c r="E18" s="61"/>
      <c r="F18" s="61"/>
      <c r="G18" s="61" t="s">
        <v>183</v>
      </c>
      <c r="H18" s="61"/>
      <c r="I18" s="61"/>
      <c r="J18" s="61"/>
    </row>
    <row r="19" ht="14.25" customHeight="1">
      <c r="B19" s="55" t="s">
        <v>184</v>
      </c>
      <c r="C19" s="61"/>
      <c r="D19" s="61"/>
      <c r="E19" s="61"/>
      <c r="F19" s="61"/>
      <c r="G19" s="61" t="s">
        <v>183</v>
      </c>
      <c r="H19" s="61"/>
      <c r="I19" s="61"/>
      <c r="J19" s="61"/>
    </row>
    <row r="20" ht="14.25" customHeight="1">
      <c r="B20" s="55" t="s">
        <v>185</v>
      </c>
      <c r="C20" s="61"/>
      <c r="D20" s="61"/>
      <c r="E20" s="61"/>
      <c r="F20" s="61"/>
      <c r="G20" s="61" t="s">
        <v>186</v>
      </c>
      <c r="H20" s="61"/>
      <c r="I20" s="61"/>
      <c r="J20" s="61"/>
    </row>
    <row r="21" ht="14.25" customHeight="1">
      <c r="B21" s="55" t="s">
        <v>187</v>
      </c>
      <c r="C21" s="61"/>
      <c r="D21" s="61"/>
      <c r="E21" s="61"/>
      <c r="F21" s="61"/>
      <c r="G21" s="61" t="s">
        <v>186</v>
      </c>
      <c r="H21" s="61"/>
      <c r="I21" s="61"/>
      <c r="J21" s="61"/>
    </row>
    <row r="22" ht="14.25" customHeight="1">
      <c r="B22" s="55" t="s">
        <v>188</v>
      </c>
      <c r="C22" s="61"/>
      <c r="D22" s="61"/>
      <c r="E22" s="61"/>
      <c r="F22" s="61"/>
      <c r="G22" s="61" t="s">
        <v>189</v>
      </c>
      <c r="H22" s="61"/>
      <c r="I22" s="61"/>
      <c r="J22" s="61"/>
    </row>
    <row r="23" ht="14.25" customHeight="1">
      <c r="B23" s="55" t="s">
        <v>190</v>
      </c>
      <c r="C23" s="61"/>
      <c r="D23" s="61"/>
      <c r="E23" s="61"/>
      <c r="F23" s="61"/>
      <c r="G23" s="61" t="s">
        <v>183</v>
      </c>
      <c r="H23" s="61"/>
      <c r="I23" s="61"/>
      <c r="J23" s="61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