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Hoja 6" sheetId="2" r:id="rId5"/>
    <sheet state="visible" name="2-8 FEB (5)" sheetId="3" r:id="rId6"/>
    <sheet state="visible" name="26-1 FEB (4)" sheetId="4" r:id="rId7"/>
    <sheet state="visible" name="19-25 ENERO (3)" sheetId="5" r:id="rId8"/>
    <sheet state="visible" name="12-18 ENERO (2)" sheetId="6" r:id="rId9"/>
    <sheet state="visible" name="DATOS PERSONALES" sheetId="7" r:id="rId10"/>
    <sheet state="visible" name="MIEMBRO INFERIOR " sheetId="8" r:id="rId11"/>
    <sheet state="visible" name="COLUMNA" sheetId="9" r:id="rId12"/>
    <sheet state="visible" name="MIEMBRO SUPERIOR" sheetId="10" r:id="rId13"/>
    <sheet state="visible" name="SEMANA PRUEBA" sheetId="11" r:id="rId14"/>
    <sheet state="visible" name="1-7 DIC (2)" sheetId="12" r:id="rId15"/>
    <sheet state="visible" name="8-14 DIC (3)" sheetId="13" r:id="rId16"/>
    <sheet state="visible" name="29-4 ENERO (1)" sheetId="14" r:id="rId17"/>
  </sheets>
  <definedNames/>
  <calcPr/>
  <extLst>
    <ext uri="GoogleSheetsCustomDataVersion2">
      <go:sheetsCustomData xmlns:go="http://customooxmlschemas.google.com/" r:id="rId18" roundtripDataChecksum="hyg1BKdTAmc6ji4yS2v8rXYtZpAa1e3AlCYZ9sdqGFQ="/>
    </ext>
  </extLst>
</workbook>
</file>

<file path=xl/sharedStrings.xml><?xml version="1.0" encoding="utf-8"?>
<sst xmlns="http://schemas.openxmlformats.org/spreadsheetml/2006/main" count="923" uniqueCount="216">
  <si>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</si>
  <si>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</si>
  <si>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</si>
  <si>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</si>
  <si>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</si>
  <si>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</si>
  <si>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</si>
  <si>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</si>
  <si>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</si>
  <si>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</si>
  <si>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</si>
  <si>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</si>
  <si>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</si>
  <si>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</si>
  <si>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 xml:space="preserve">DIA 3 </t>
  </si>
  <si>
    <t>DIA 4</t>
  </si>
  <si>
    <t>SERIES SEMANALES</t>
  </si>
  <si>
    <t>BACK SQUATS</t>
  </si>
  <si>
    <t>RM</t>
  </si>
  <si>
    <t>43,57,70,80,85,90</t>
  </si>
  <si>
    <t>43,57,70,80,85</t>
  </si>
  <si>
    <t>BUSCANDO</t>
  </si>
  <si>
    <t>QUADS</t>
  </si>
  <si>
    <t>GLUTEO</t>
  </si>
  <si>
    <t>DB PRESS</t>
  </si>
  <si>
    <t>NUEVA</t>
  </si>
  <si>
    <t>ISQUIOS</t>
  </si>
  <si>
    <t>REAR DELTS</t>
  </si>
  <si>
    <t>REPES</t>
  </si>
  <si>
    <t>GEMELOS</t>
  </si>
  <si>
    <t>LEG CURLS 2" PUASE</t>
  </si>
  <si>
    <t>25,25,25,30</t>
  </si>
  <si>
    <t>ADUCTORES</t>
  </si>
  <si>
    <t>GOOD MORNING</t>
  </si>
  <si>
    <t>CARGA</t>
  </si>
  <si>
    <t>PECHO</t>
  </si>
  <si>
    <t>TRICEPS</t>
  </si>
  <si>
    <t>AIR BIKE</t>
  </si>
  <si>
    <t>HOMBRO</t>
  </si>
  <si>
    <t>ESPALDA</t>
  </si>
  <si>
    <t>BICEPS</t>
  </si>
  <si>
    <t>BENCH PRESS</t>
  </si>
  <si>
    <t xml:space="preserve">8 HEAVY </t>
  </si>
  <si>
    <t>ABS</t>
  </si>
  <si>
    <t xml:space="preserve">KNEE SPLIT LUNGES </t>
  </si>
  <si>
    <t>BANDED PULL UPS</t>
  </si>
  <si>
    <t>VERDE</t>
  </si>
  <si>
    <t xml:space="preserve">HAMSTRING RAISES </t>
  </si>
  <si>
    <t>BW</t>
  </si>
  <si>
    <t>PUSH UPS</t>
  </si>
  <si>
    <t>SKI ERG</t>
  </si>
  <si>
    <t>HEX  DL</t>
  </si>
  <si>
    <t>52,75,98,107,112</t>
  </si>
  <si>
    <t>PULL DOWNS</t>
  </si>
  <si>
    <t>CHEST FLY</t>
  </si>
  <si>
    <t>LEG EXTENSION 2"PUASE</t>
  </si>
  <si>
    <t>25,30,30,30</t>
  </si>
  <si>
    <t>25,25,30,30</t>
  </si>
  <si>
    <t xml:space="preserve">LATERAL RAISES </t>
  </si>
  <si>
    <t>ROWING</t>
  </si>
  <si>
    <t>1,5KM EN 8:17</t>
  </si>
  <si>
    <t>YES</t>
  </si>
  <si>
    <t xml:space="preserve">3 HEAVY </t>
  </si>
  <si>
    <t>20,25,25,25</t>
  </si>
  <si>
    <t>52,75,89,102,107</t>
  </si>
  <si>
    <t xml:space="preserve">DB BENCH </t>
  </si>
  <si>
    <t>TREADMILL</t>
  </si>
  <si>
    <t>C</t>
  </si>
  <si>
    <t>52,75,98,107</t>
  </si>
  <si>
    <t xml:space="preserve">4 HEAVY </t>
  </si>
  <si>
    <t xml:space="preserve">LEG CURLS </t>
  </si>
  <si>
    <t>20,20,25,25</t>
  </si>
  <si>
    <t>28,35,35,35</t>
  </si>
  <si>
    <t>LEG EXTENSION</t>
  </si>
  <si>
    <t xml:space="preserve">5 HEAVY </t>
  </si>
  <si>
    <t>20,43,57,71,</t>
  </si>
  <si>
    <t>15,29,38,52,57</t>
  </si>
  <si>
    <t>15,20,20,25</t>
  </si>
  <si>
    <t>5 MIN</t>
  </si>
  <si>
    <t>34,43,52,61,70</t>
  </si>
  <si>
    <t>28,32,35,35</t>
  </si>
  <si>
    <t>STRICT LAB</t>
  </si>
  <si>
    <t>NOMBRE</t>
  </si>
  <si>
    <t>RICARDO ROJAS</t>
  </si>
  <si>
    <t>RUT</t>
  </si>
  <si>
    <t>8026130-6</t>
  </si>
  <si>
    <t>TELEFONO</t>
  </si>
  <si>
    <t>CORREO</t>
  </si>
  <si>
    <t>RROJAS@ECOPLANTAS.CL</t>
  </si>
  <si>
    <t>DIRECCION</t>
  </si>
  <si>
    <t>MILLARAY 355 DEPTO 1402</t>
  </si>
  <si>
    <t>EDAD</t>
  </si>
  <si>
    <t>TRABAJO</t>
  </si>
  <si>
    <t>INDEPENDIENTE, REVISANDO INVERNADERO</t>
  </si>
  <si>
    <t>HOBBY</t>
  </si>
  <si>
    <t>TROTABA HASTRA EL 2023 2 VECES A LA SEMANA</t>
  </si>
  <si>
    <t>FECHA INGRESO</t>
  </si>
  <si>
    <t>OBJETIVO1</t>
  </si>
  <si>
    <t>PRESERVAR LA MUSCULA Y CONDICION FISCA</t>
  </si>
  <si>
    <t>OBJETIVO2</t>
  </si>
  <si>
    <t>AUMENTO DE LA MASA DE LA MASA MUSCULAR</t>
  </si>
  <si>
    <t>OBJETIVO3</t>
  </si>
  <si>
    <t>NUTRICION</t>
  </si>
  <si>
    <t xml:space="preserve">2 VECES AL DIA, DESAYUNO 6:30AM, ALMUERZO 12:00PM (DEJO DE COMER CARBOHIDRATOS), 19PM: ONCE </t>
  </si>
  <si>
    <t>DESCANSO</t>
  </si>
  <si>
    <t>4 HORAS, SIN PROBLEMAS PARA CONCILIAR</t>
  </si>
  <si>
    <t>HABITOS</t>
  </si>
  <si>
    <t>ALCHOL, DEJO DE FUMAR 20</t>
  </si>
  <si>
    <t>FRECUENCIA SEMANAL</t>
  </si>
  <si>
    <t>COMPLEMENTOS</t>
  </si>
  <si>
    <t>TIEMPO TRASLADO</t>
  </si>
  <si>
    <t>LESIONES PREVIAS</t>
  </si>
  <si>
    <t>NOV AÑO 80, FRACTURA DE FEMUR (NEGLIGENCIA MEDICA), ARTERIA ATRAPADA EN FEMUR LIMITO SANGRE EN TOBILLO, ARTRODESIS DE TOBILLO, OPERACIÓN DEL ESOFAGO, MOVILIDAD REDUCIDA ANTEBRAZO IZQ</t>
  </si>
  <si>
    <t>ENTRENADORES PREVIOS</t>
  </si>
  <si>
    <t>GIMNASIO 2016, ENTRENAMIENTO INDEPENDIENTE</t>
  </si>
  <si>
    <t>EXPECTATIVAS</t>
  </si>
  <si>
    <t>RECUPERAR EL ANIMO Y LAS GANAS DE ESTAR HACIENDO COSAS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</si>
  <si>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</si>
  <si>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</si>
  <si>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</si>
  <si>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</si>
  <si>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</si>
  <si>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</si>
  <si>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</si>
  <si>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</si>
  <si>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</si>
  <si>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</si>
  <si>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</si>
  <si>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</si>
  <si>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</si>
  <si>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</si>
  <si>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</si>
  <si>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</si>
  <si>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</si>
  <si>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</si>
  <si>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</si>
  <si>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</si>
  <si>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</si>
  <si>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</si>
  <si>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</si>
  <si>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</si>
  <si>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</si>
  <si>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</si>
  <si>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</si>
  <si>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</si>
  <si>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</si>
  <si>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</si>
  <si>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LIMITADA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</si>
  <si>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</si>
  <si>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</si>
  <si>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</si>
  <si>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</si>
  <si>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</si>
  <si>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</si>
  <si>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</si>
  <si>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</si>
  <si>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</si>
  <si>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</si>
  <si>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</si>
  <si>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</si>
  <si>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</si>
  <si>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 xml:space="preserve">PATRON SENTADILLA 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</si>
  <si>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</si>
  <si>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</si>
  <si>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</si>
  <si>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</si>
  <si>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</si>
  <si>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</si>
  <si>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</si>
  <si>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</si>
  <si>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</si>
  <si>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</si>
  <si>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</si>
  <si>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</si>
  <si>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</si>
  <si>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</si>
  <si>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</si>
  <si>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</si>
  <si>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</si>
  <si>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</si>
  <si>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</si>
  <si>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</si>
  <si>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</si>
  <si>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</si>
  <si>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</si>
  <si>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</si>
  <si>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</si>
  <si>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</si>
  <si>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</si>
  <si>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</si>
  <si>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</si>
  <si>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</si>
  <si>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</si>
  <si>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</si>
  <si>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PRONACION</t>
  </si>
  <si>
    <t>EXTENSION</t>
  </si>
  <si>
    <t>DB SQUATS</t>
  </si>
  <si>
    <t>2,5,7</t>
  </si>
  <si>
    <t>10,15,20</t>
  </si>
  <si>
    <t xml:space="preserve">AIR BIKE </t>
  </si>
  <si>
    <t xml:space="preserve">HEX </t>
  </si>
  <si>
    <t>14,19,23,28</t>
  </si>
  <si>
    <t>10+15</t>
  </si>
  <si>
    <t>DIA 3</t>
  </si>
  <si>
    <t>7,10,12</t>
  </si>
  <si>
    <t>10,15,15,20</t>
  </si>
  <si>
    <t xml:space="preserve">CAL ROW </t>
  </si>
  <si>
    <t>29,34,38,41,44</t>
  </si>
  <si>
    <t>23,28,32,35</t>
  </si>
  <si>
    <t>TREADMILLS</t>
  </si>
  <si>
    <t>15,20,25,30</t>
  </si>
  <si>
    <t>15,15,20,20</t>
  </si>
  <si>
    <t>34,43,48,52,57</t>
  </si>
  <si>
    <t>15,15,20,25</t>
  </si>
  <si>
    <t xml:space="preserve">6 HEAVY </t>
  </si>
  <si>
    <t xml:space="preserve">7 HEAVY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</si>
</sst>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theme="1"/>
      <name val="Calibri"/>
    </font>
    <font>
      <color theme="1"/>
      <name val="Calibri"/>
      <scheme val="minor"/>
    </font>
    <font>
      <u/>
      <sz val="11.0"/>
      <color theme="10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</fills>
  <borders count="29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3" fontId="2" numFmtId="1" xfId="0" applyAlignment="1" applyBorder="1" applyFill="1" applyFont="1" applyNumberFormat="1">
      <alignment horizontal="center" readingOrder="0"/>
    </xf>
    <xf borderId="5" fillId="3" fontId="3" numFmtId="1" xfId="0" applyAlignment="1" applyBorder="1" applyFont="1" applyNumberFormat="1">
      <alignment horizontal="center"/>
    </xf>
    <xf borderId="6" fillId="4" fontId="3" numFmtId="1" xfId="0" applyAlignment="1" applyBorder="1" applyFill="1" applyFont="1" applyNumberFormat="1">
      <alignment horizontal="center"/>
    </xf>
    <xf borderId="7" fillId="4" fontId="2" numFmtId="1" xfId="0" applyAlignment="1" applyBorder="1" applyFont="1" applyNumberFormat="1">
      <alignment horizontal="center" readingOrder="0"/>
    </xf>
    <xf borderId="7" fillId="4" fontId="3" numFmtId="1" xfId="0" applyAlignment="1" applyBorder="1" applyFont="1" applyNumberFormat="1">
      <alignment horizontal="center"/>
    </xf>
    <xf borderId="8" fillId="4" fontId="3" numFmtId="1" xfId="0" applyAlignment="1" applyBorder="1" applyFont="1" applyNumberFormat="1">
      <alignment horizontal="center"/>
    </xf>
    <xf borderId="5" fillId="4" fontId="3" numFmtId="1" xfId="0" applyAlignment="1" applyBorder="1" applyFont="1" applyNumberFormat="1">
      <alignment horizontal="center"/>
    </xf>
    <xf borderId="9" fillId="3" fontId="3" numFmtId="0" xfId="0" applyAlignment="1" applyBorder="1" applyFont="1">
      <alignment horizontal="center"/>
    </xf>
    <xf borderId="10" fillId="3" fontId="2" numFmtId="0" xfId="0" applyAlignment="1" applyBorder="1" applyFont="1">
      <alignment horizontal="center" readingOrder="0"/>
    </xf>
    <xf borderId="10" fillId="3" fontId="3" numFmtId="0" xfId="0" applyAlignment="1" applyBorder="1" applyFont="1">
      <alignment horizontal="center"/>
    </xf>
    <xf borderId="10" fillId="4" fontId="3" numFmtId="0" xfId="0" applyAlignment="1" applyBorder="1" applyFont="1">
      <alignment horizontal="center"/>
    </xf>
    <xf borderId="4" fillId="3" fontId="3" numFmtId="1" xfId="0" applyAlignment="1" applyBorder="1" applyFont="1" applyNumberFormat="1">
      <alignment horizontal="center"/>
    </xf>
    <xf borderId="11" fillId="3" fontId="2" numFmtId="0" xfId="0" applyAlignment="1" applyBorder="1" applyFont="1">
      <alignment horizontal="center" readingOrder="0"/>
    </xf>
    <xf borderId="11" fillId="3" fontId="3" numFmtId="0" xfId="0" applyAlignment="1" applyBorder="1" applyFont="1">
      <alignment horizontal="center"/>
    </xf>
    <xf borderId="7" fillId="4" fontId="2" numFmtId="164" xfId="0" applyAlignment="1" applyBorder="1" applyFont="1" applyNumberFormat="1">
      <alignment horizontal="center" readingOrder="0"/>
    </xf>
    <xf borderId="8" fillId="4" fontId="2" numFmtId="1" xfId="0" applyAlignment="1" applyBorder="1" applyFont="1" applyNumberFormat="1">
      <alignment horizontal="center" readingOrder="0"/>
    </xf>
    <xf borderId="5" fillId="3" fontId="2" numFmtId="1" xfId="0" applyAlignment="1" applyBorder="1" applyFont="1" applyNumberFormat="1">
      <alignment horizontal="center" readingOrder="0"/>
    </xf>
    <xf borderId="12" fillId="3" fontId="2" numFmtId="1" xfId="0" applyAlignment="1" applyBorder="1" applyFont="1" applyNumberFormat="1">
      <alignment horizontal="center" readingOrder="0"/>
    </xf>
    <xf borderId="13" fillId="3" fontId="2" numFmtId="1" xfId="0" applyAlignment="1" applyBorder="1" applyFont="1" applyNumberFormat="1">
      <alignment horizontal="center" readingOrder="0"/>
    </xf>
    <xf borderId="14" fillId="4" fontId="3" numFmtId="1" xfId="0" applyAlignment="1" applyBorder="1" applyFont="1" applyNumberFormat="1">
      <alignment horizontal="center"/>
    </xf>
    <xf borderId="14" fillId="4" fontId="2" numFmtId="1" xfId="0" applyAlignment="1" applyBorder="1" applyFont="1" applyNumberFormat="1">
      <alignment horizontal="center" readingOrder="0"/>
    </xf>
    <xf borderId="15" fillId="4" fontId="3" numFmtId="1" xfId="0" applyAlignment="1" applyBorder="1" applyFont="1" applyNumberFormat="1">
      <alignment horizontal="center"/>
    </xf>
    <xf borderId="13" fillId="4" fontId="3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16" fillId="3" fontId="2" numFmtId="1" xfId="0" applyAlignment="1" applyBorder="1" applyFont="1" applyNumberFormat="1">
      <alignment horizontal="center" readingOrder="0"/>
    </xf>
    <xf borderId="17" fillId="3" fontId="2" numFmtId="1" xfId="0" applyAlignment="1" applyBorder="1" applyFont="1" applyNumberFormat="1">
      <alignment horizontal="center" readingOrder="0"/>
    </xf>
    <xf borderId="18" fillId="4" fontId="2" numFmtId="1" xfId="0" applyAlignment="1" applyBorder="1" applyFont="1" applyNumberFormat="1">
      <alignment horizontal="center" readingOrder="0"/>
    </xf>
    <xf borderId="19" fillId="4" fontId="2" numFmtId="1" xfId="0" applyAlignment="1" applyBorder="1" applyFont="1" applyNumberFormat="1">
      <alignment horizontal="center" readingOrder="0"/>
    </xf>
    <xf borderId="19" fillId="4" fontId="3" numFmtId="1" xfId="0" applyAlignment="1" applyBorder="1" applyFont="1" applyNumberFormat="1">
      <alignment horizontal="center"/>
    </xf>
    <xf borderId="20" fillId="4" fontId="3" numFmtId="1" xfId="0" applyAlignment="1" applyBorder="1" applyFont="1" applyNumberFormat="1">
      <alignment horizontal="center"/>
    </xf>
    <xf borderId="21" fillId="4" fontId="3" numFmtId="1" xfId="0" applyAlignment="1" applyBorder="1" applyFont="1" applyNumberFormat="1">
      <alignment horizontal="center"/>
    </xf>
    <xf borderId="22" fillId="3" fontId="3" numFmtId="0" xfId="0" applyAlignment="1" applyBorder="1" applyFont="1">
      <alignment horizontal="center"/>
    </xf>
    <xf borderId="23" fillId="3" fontId="3" numFmtId="0" xfId="0" applyAlignment="1" applyBorder="1" applyFont="1">
      <alignment horizontal="center"/>
    </xf>
    <xf borderId="6" fillId="4" fontId="2" numFmtId="1" xfId="0" applyAlignment="1" applyBorder="1" applyFont="1" applyNumberFormat="1">
      <alignment horizontal="center" readingOrder="0"/>
    </xf>
    <xf borderId="24" fillId="4" fontId="2" numFmtId="1" xfId="0" applyAlignment="1" applyBorder="1" applyFont="1" applyNumberFormat="1">
      <alignment horizontal="center" readingOrder="0"/>
    </xf>
    <xf borderId="12" fillId="3" fontId="3" numFmtId="1" xfId="0" applyAlignment="1" applyBorder="1" applyFont="1" applyNumberFormat="1">
      <alignment horizontal="center"/>
    </xf>
    <xf borderId="17" fillId="3" fontId="3" numFmtId="1" xfId="0" applyAlignment="1" applyBorder="1" applyFont="1" applyNumberFormat="1">
      <alignment horizontal="center"/>
    </xf>
    <xf borderId="18" fillId="4" fontId="3" numFmtId="1" xfId="0" applyAlignment="1" applyBorder="1" applyFont="1" applyNumberFormat="1">
      <alignment horizontal="center"/>
    </xf>
    <xf borderId="24" fillId="4" fontId="3" numFmtId="1" xfId="0" applyAlignment="1" applyBorder="1" applyFont="1" applyNumberFormat="1">
      <alignment horizontal="center"/>
    </xf>
    <xf borderId="13" fillId="3" fontId="3" numFmtId="1" xfId="0" applyAlignment="1" applyBorder="1" applyFont="1" applyNumberFormat="1">
      <alignment horizontal="center"/>
    </xf>
    <xf borderId="0" fillId="0" fontId="5" numFmtId="0" xfId="0" applyAlignment="1" applyFont="1">
      <alignment readingOrder="0"/>
    </xf>
    <xf borderId="7" fillId="4" fontId="3" numFmtId="164" xfId="0" applyAlignment="1" applyBorder="1" applyFont="1" applyNumberFormat="1">
      <alignment horizontal="center"/>
    </xf>
    <xf borderId="7" fillId="3" fontId="3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7" fillId="3" fontId="6" numFmtId="0" xfId="0" applyAlignment="1" applyBorder="1" applyFont="1">
      <alignment horizontal="center"/>
    </xf>
    <xf borderId="7" fillId="3" fontId="3" numFmtId="16" xfId="0" applyAlignment="1" applyBorder="1" applyFont="1" applyNumberFormat="1">
      <alignment horizontal="center"/>
    </xf>
    <xf borderId="25" fillId="2" fontId="1" numFmtId="0" xfId="0" applyAlignment="1" applyBorder="1" applyFont="1">
      <alignment horizontal="center"/>
    </xf>
    <xf borderId="26" fillId="0" fontId="7" numFmtId="0" xfId="0" applyBorder="1" applyFont="1"/>
    <xf borderId="27" fillId="0" fontId="7" numFmtId="0" xfId="0" applyBorder="1" applyFont="1"/>
    <xf borderId="7" fillId="4" fontId="3" numFmtId="0" xfId="0" applyAlignment="1" applyBorder="1" applyFont="1">
      <alignment horizontal="center"/>
    </xf>
    <xf borderId="28" fillId="3" fontId="3" numFmtId="0" xfId="0" applyAlignment="1" applyBorder="1" applyFont="1">
      <alignment horizontal="center"/>
    </xf>
    <xf borderId="16" fillId="3" fontId="3" numFmtId="1" xfId="0" applyAlignment="1" applyBorder="1" applyFont="1" applyNumberFormat="1">
      <alignment horizontal="center"/>
    </xf>
    <xf borderId="11" fillId="4" fontId="3" numFmtId="1" xfId="0" applyAlignment="1" applyBorder="1" applyFont="1" applyNumberFormat="1">
      <alignment horizontal="center"/>
    </xf>
    <xf borderId="10" fillId="4" fontId="3" numFmtId="1" xfId="0" applyAlignment="1" applyBorder="1" applyFont="1" applyNumberFormat="1">
      <alignment horizontal="center"/>
    </xf>
    <xf borderId="23" fillId="4" fontId="3" numFmtId="1" xfId="0" applyAlignment="1" applyBorder="1" applyFont="1" applyNumberFormat="1">
      <alignment horizontal="center"/>
    </xf>
    <xf borderId="14" fillId="4" fontId="3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18" Type="http://customschemas.google.com/relationships/workbookmetadata" Target="metadata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mailto:RROJAS@ECOPLANTAS.CL" TargetMode="External"/><Relationship Id="rId2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29"/>
    <col customWidth="1" min="6" max="6" width="16.86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 t="s">
        <v>17</v>
      </c>
      <c r="D3" s="6">
        <v>4.0</v>
      </c>
      <c r="E3" s="7" t="s">
        <v>18</v>
      </c>
      <c r="F3" s="7" t="s">
        <v>19</v>
      </c>
      <c r="G3" s="8"/>
      <c r="H3" s="7" t="s">
        <v>20</v>
      </c>
      <c r="I3" s="8"/>
      <c r="J3" s="9" t="s">
        <v>21</v>
      </c>
      <c r="K3" s="9"/>
      <c r="L3" s="10"/>
      <c r="N3" s="11" t="s">
        <v>22</v>
      </c>
      <c r="O3" s="12">
        <v>4.0</v>
      </c>
      <c r="P3" s="12">
        <v>4.0</v>
      </c>
      <c r="Q3" s="12">
        <v>4.0</v>
      </c>
      <c r="R3" s="13"/>
      <c r="S3" s="14">
        <f t="shared" ref="S3:S13" si="1">O3+P3+Q3+R3</f>
        <v>12</v>
      </c>
    </row>
    <row r="4">
      <c r="B4" s="15"/>
      <c r="C4" s="5"/>
      <c r="D4" s="6"/>
      <c r="E4" s="8"/>
      <c r="F4" s="8"/>
      <c r="G4" s="8"/>
      <c r="H4" s="8"/>
      <c r="I4" s="8"/>
      <c r="J4" s="9"/>
      <c r="K4" s="9"/>
      <c r="L4" s="10"/>
      <c r="N4" s="11" t="s">
        <v>23</v>
      </c>
      <c r="O4" s="16">
        <v>4.0</v>
      </c>
      <c r="P4" s="16">
        <v>2.0</v>
      </c>
      <c r="Q4" s="16">
        <v>4.0</v>
      </c>
      <c r="R4" s="17"/>
      <c r="S4" s="14">
        <f t="shared" si="1"/>
        <v>10</v>
      </c>
    </row>
    <row r="5">
      <c r="B5" s="4"/>
      <c r="C5" s="5" t="s">
        <v>24</v>
      </c>
      <c r="D5" s="6">
        <v>4.0</v>
      </c>
      <c r="E5" s="7">
        <v>13.0</v>
      </c>
      <c r="F5" s="18">
        <v>10.0</v>
      </c>
      <c r="G5" s="8">
        <f t="shared" ref="G5:G6" si="2">D5*E5*F5</f>
        <v>520</v>
      </c>
      <c r="H5" s="7">
        <v>480.0</v>
      </c>
      <c r="I5" s="8"/>
      <c r="J5" s="19" t="s">
        <v>25</v>
      </c>
      <c r="K5" s="9"/>
      <c r="L5" s="10"/>
      <c r="N5" s="11" t="s">
        <v>26</v>
      </c>
      <c r="O5" s="12">
        <v>6.0</v>
      </c>
      <c r="P5" s="12">
        <v>4.0</v>
      </c>
      <c r="Q5" s="12">
        <v>2.0</v>
      </c>
      <c r="R5" s="13"/>
      <c r="S5" s="14">
        <f t="shared" si="1"/>
        <v>12</v>
      </c>
    </row>
    <row r="6">
      <c r="B6" s="4"/>
      <c r="C6" s="5" t="s">
        <v>27</v>
      </c>
      <c r="D6" s="6">
        <v>4.0</v>
      </c>
      <c r="E6" s="7">
        <v>14.0</v>
      </c>
      <c r="F6" s="7">
        <v>16.0</v>
      </c>
      <c r="G6" s="8">
        <f t="shared" si="2"/>
        <v>896</v>
      </c>
      <c r="H6" s="7">
        <v>768.0</v>
      </c>
      <c r="I6" s="8"/>
      <c r="J6" s="9" t="s">
        <v>28</v>
      </c>
      <c r="K6" s="9"/>
      <c r="L6" s="10"/>
      <c r="N6" s="11" t="s">
        <v>29</v>
      </c>
      <c r="O6" s="13"/>
      <c r="P6" s="13"/>
      <c r="Q6" s="13"/>
      <c r="R6" s="13"/>
      <c r="S6" s="14">
        <f t="shared" si="1"/>
        <v>0</v>
      </c>
    </row>
    <row r="7">
      <c r="B7" s="4"/>
      <c r="C7" s="20" t="s">
        <v>30</v>
      </c>
      <c r="D7" s="6">
        <v>4.0</v>
      </c>
      <c r="E7" s="8">
        <v>15.0</v>
      </c>
      <c r="F7" s="7" t="s">
        <v>31</v>
      </c>
      <c r="G7" s="8"/>
      <c r="H7" s="7">
        <v>25.0</v>
      </c>
      <c r="I7" s="8"/>
      <c r="J7" s="9" t="s">
        <v>3</v>
      </c>
      <c r="K7" s="9"/>
      <c r="L7" s="10"/>
      <c r="N7" s="11" t="s">
        <v>32</v>
      </c>
      <c r="O7" s="13"/>
      <c r="P7" s="13"/>
      <c r="Q7" s="13"/>
      <c r="R7" s="13"/>
      <c r="S7" s="14">
        <f t="shared" si="1"/>
        <v>0</v>
      </c>
    </row>
    <row r="8">
      <c r="B8" s="4"/>
      <c r="C8" s="5" t="s">
        <v>33</v>
      </c>
      <c r="D8" s="6">
        <v>4.0</v>
      </c>
      <c r="E8" s="8">
        <v>10.0</v>
      </c>
      <c r="F8" s="18">
        <v>11.3</v>
      </c>
      <c r="G8" s="8">
        <f>D8*E8*F8</f>
        <v>452</v>
      </c>
      <c r="H8" s="7">
        <v>400.0</v>
      </c>
      <c r="I8" s="8"/>
      <c r="J8" s="9" t="s">
        <v>34</v>
      </c>
      <c r="K8" s="9"/>
      <c r="L8" s="10"/>
      <c r="N8" s="11" t="s">
        <v>35</v>
      </c>
      <c r="O8" s="17"/>
      <c r="P8" s="16">
        <v>8.0</v>
      </c>
      <c r="Q8" s="16">
        <v>4.0</v>
      </c>
      <c r="R8" s="17"/>
      <c r="S8" s="14">
        <f t="shared" si="1"/>
        <v>12</v>
      </c>
    </row>
    <row r="9">
      <c r="B9" s="15"/>
      <c r="C9" s="5"/>
      <c r="D9" s="6"/>
      <c r="E9" s="8"/>
      <c r="F9" s="8"/>
      <c r="G9" s="8"/>
      <c r="H9" s="8"/>
      <c r="I9" s="8"/>
      <c r="J9" s="9"/>
      <c r="K9" s="9"/>
      <c r="L9" s="10"/>
      <c r="N9" s="11" t="s">
        <v>36</v>
      </c>
      <c r="O9" s="12">
        <v>2.0</v>
      </c>
      <c r="P9" s="12">
        <v>2.0</v>
      </c>
      <c r="Q9" s="13"/>
      <c r="R9" s="13"/>
      <c r="S9" s="14">
        <f t="shared" si="1"/>
        <v>4</v>
      </c>
    </row>
    <row r="10">
      <c r="B10" s="21"/>
      <c r="C10" s="22" t="s">
        <v>37</v>
      </c>
      <c r="D10" s="23"/>
      <c r="E10" s="24"/>
      <c r="F10" s="23"/>
      <c r="G10" s="23"/>
      <c r="H10" s="23"/>
      <c r="I10" s="23"/>
      <c r="J10" s="25"/>
      <c r="K10" s="25"/>
      <c r="L10" s="26"/>
      <c r="N10" s="11" t="s">
        <v>38</v>
      </c>
      <c r="O10" s="12">
        <v>4.0</v>
      </c>
      <c r="P10" s="12">
        <v>2.0</v>
      </c>
      <c r="Q10" s="12">
        <v>4.0</v>
      </c>
      <c r="R10" s="13"/>
      <c r="S10" s="14">
        <f t="shared" si="1"/>
        <v>10</v>
      </c>
    </row>
    <row r="11"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N11" s="11" t="s">
        <v>39</v>
      </c>
      <c r="O11" s="12">
        <v>4.0</v>
      </c>
      <c r="P11" s="12">
        <v>4.0</v>
      </c>
      <c r="Q11" s="12">
        <v>4.0</v>
      </c>
      <c r="R11" s="13"/>
      <c r="S11" s="14">
        <f t="shared" si="1"/>
        <v>12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1" t="s">
        <v>40</v>
      </c>
      <c r="O12" s="13"/>
      <c r="P12" s="12">
        <v>2.0</v>
      </c>
      <c r="Q12" s="12">
        <v>2.0</v>
      </c>
      <c r="R12" s="13"/>
      <c r="S12" s="14">
        <f t="shared" si="1"/>
        <v>4</v>
      </c>
    </row>
    <row r="13">
      <c r="B13" s="28"/>
      <c r="C13" s="29" t="s">
        <v>41</v>
      </c>
      <c r="D13" s="30">
        <v>4.0</v>
      </c>
      <c r="E13" s="31" t="s">
        <v>42</v>
      </c>
      <c r="F13" s="31"/>
      <c r="G13" s="32"/>
      <c r="H13" s="31"/>
      <c r="I13" s="32"/>
      <c r="J13" s="33"/>
      <c r="K13" s="33"/>
      <c r="L13" s="34"/>
      <c r="N13" s="35" t="s">
        <v>43</v>
      </c>
      <c r="O13" s="36"/>
      <c r="P13" s="36"/>
      <c r="Q13" s="36"/>
      <c r="R13" s="36"/>
      <c r="S13" s="14">
        <f t="shared" si="1"/>
        <v>0</v>
      </c>
    </row>
    <row r="14">
      <c r="B14" s="15"/>
      <c r="C14" s="5"/>
      <c r="D14" s="6"/>
      <c r="E14" s="8"/>
      <c r="F14" s="8"/>
      <c r="G14" s="32"/>
      <c r="H14" s="9"/>
      <c r="I14" s="9"/>
      <c r="J14" s="9"/>
      <c r="K14" s="9"/>
      <c r="L14" s="10"/>
    </row>
    <row r="15">
      <c r="B15" s="4"/>
      <c r="C15" s="20" t="s">
        <v>44</v>
      </c>
      <c r="D15" s="37">
        <v>4.0</v>
      </c>
      <c r="E15" s="7">
        <v>8.0</v>
      </c>
      <c r="F15" s="7">
        <v>5.0</v>
      </c>
      <c r="G15" s="32"/>
      <c r="H15" s="7"/>
      <c r="I15" s="8"/>
      <c r="J15" s="9"/>
      <c r="K15" s="9"/>
      <c r="L15" s="10"/>
    </row>
    <row r="16">
      <c r="B16" s="4"/>
      <c r="C16" s="22" t="s">
        <v>45</v>
      </c>
      <c r="D16" s="38">
        <v>4.0</v>
      </c>
      <c r="E16" s="24">
        <v>5.0</v>
      </c>
      <c r="F16" s="24" t="s">
        <v>46</v>
      </c>
      <c r="G16" s="32"/>
      <c r="H16" s="24"/>
      <c r="I16" s="8"/>
      <c r="J16" s="9"/>
      <c r="K16" s="9"/>
      <c r="L16" s="10"/>
    </row>
    <row r="17">
      <c r="B17" s="4"/>
      <c r="C17" s="20" t="s">
        <v>47</v>
      </c>
      <c r="D17" s="37">
        <v>4.0</v>
      </c>
      <c r="E17" s="7">
        <v>8.0</v>
      </c>
      <c r="F17" s="7" t="s">
        <v>48</v>
      </c>
      <c r="G17" s="32"/>
      <c r="H17" s="7"/>
      <c r="I17" s="9"/>
      <c r="J17" s="9"/>
      <c r="K17" s="9"/>
      <c r="L17" s="10"/>
    </row>
    <row r="18">
      <c r="B18" s="4"/>
      <c r="C18" s="20" t="s">
        <v>49</v>
      </c>
      <c r="D18" s="37">
        <v>4.0</v>
      </c>
      <c r="E18" s="7">
        <v>6.0</v>
      </c>
      <c r="F18" s="18" t="s">
        <v>48</v>
      </c>
      <c r="G18" s="32"/>
      <c r="H18" s="7"/>
      <c r="I18" s="9"/>
      <c r="J18" s="19"/>
      <c r="K18" s="9"/>
      <c r="L18" s="10"/>
    </row>
    <row r="19">
      <c r="B19" s="15"/>
      <c r="C19" s="5"/>
      <c r="D19" s="6"/>
      <c r="E19" s="8"/>
      <c r="F19" s="8"/>
      <c r="G19" s="8"/>
      <c r="H19" s="8"/>
      <c r="I19" s="8"/>
      <c r="J19" s="9"/>
      <c r="K19" s="9"/>
      <c r="L19" s="10"/>
    </row>
    <row r="20">
      <c r="B20" s="39"/>
      <c r="C20" s="22" t="s">
        <v>50</v>
      </c>
      <c r="D20" s="23"/>
      <c r="E20" s="24"/>
      <c r="F20" s="23"/>
      <c r="G20" s="24"/>
      <c r="H20" s="23"/>
      <c r="I20" s="23"/>
      <c r="J20" s="25"/>
      <c r="K20" s="25"/>
      <c r="L20" s="26"/>
    </row>
    <row r="21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>
      <c r="B22" s="1" t="s">
        <v>13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</row>
    <row r="23">
      <c r="B23" s="28"/>
      <c r="C23" s="40" t="s">
        <v>51</v>
      </c>
      <c r="D23" s="41">
        <v>4.0</v>
      </c>
      <c r="E23" s="31" t="s">
        <v>18</v>
      </c>
      <c r="F23" s="31" t="s">
        <v>52</v>
      </c>
      <c r="G23" s="32" t="str">
        <f>D23*E23*F23</f>
        <v>#VALUE!</v>
      </c>
      <c r="H23" s="31" t="s">
        <v>52</v>
      </c>
      <c r="I23" s="32"/>
      <c r="J23" s="33" t="s">
        <v>21</v>
      </c>
      <c r="K23" s="33"/>
      <c r="L23" s="34"/>
    </row>
    <row r="24">
      <c r="B24" s="15"/>
      <c r="C24" s="5"/>
      <c r="D24" s="6"/>
      <c r="E24" s="8"/>
      <c r="F24" s="8"/>
      <c r="G24" s="32"/>
      <c r="H24" s="9"/>
      <c r="I24" s="9"/>
      <c r="J24" s="9"/>
      <c r="K24" s="9"/>
      <c r="L24" s="10"/>
    </row>
    <row r="25">
      <c r="B25" s="4"/>
      <c r="C25" s="5" t="s">
        <v>53</v>
      </c>
      <c r="D25" s="6">
        <v>4.0</v>
      </c>
      <c r="E25" s="7">
        <v>12.0</v>
      </c>
      <c r="F25" s="7">
        <v>35.0</v>
      </c>
      <c r="G25" s="32">
        <f>D25*E25*F25</f>
        <v>1680</v>
      </c>
      <c r="H25" s="7">
        <v>1540.0</v>
      </c>
      <c r="I25" s="8"/>
      <c r="J25" s="9" t="s">
        <v>3</v>
      </c>
      <c r="K25" s="9"/>
      <c r="L25" s="10"/>
    </row>
    <row r="26">
      <c r="B26" s="4"/>
      <c r="C26" s="22" t="s">
        <v>54</v>
      </c>
      <c r="D26" s="42"/>
      <c r="E26" s="24"/>
      <c r="F26" s="23"/>
      <c r="G26" s="32"/>
      <c r="H26" s="24"/>
      <c r="I26" s="8"/>
      <c r="J26" s="9"/>
      <c r="K26" s="9"/>
      <c r="L26" s="10"/>
    </row>
    <row r="27">
      <c r="B27" s="4"/>
      <c r="C27" s="20" t="s">
        <v>55</v>
      </c>
      <c r="D27" s="6">
        <v>4.0</v>
      </c>
      <c r="E27" s="8">
        <v>15.0</v>
      </c>
      <c r="F27" s="7" t="s">
        <v>56</v>
      </c>
      <c r="G27" s="32" t="str">
        <f t="shared" ref="G27:G28" si="3">D27*E27*F27</f>
        <v>#VALUE!</v>
      </c>
      <c r="H27" s="7" t="s">
        <v>57</v>
      </c>
      <c r="I27" s="9"/>
      <c r="J27" s="9" t="s">
        <v>25</v>
      </c>
      <c r="K27" s="9"/>
      <c r="L27" s="10"/>
    </row>
    <row r="28">
      <c r="B28" s="4"/>
      <c r="C28" s="5" t="s">
        <v>58</v>
      </c>
      <c r="D28" s="6">
        <v>4.0</v>
      </c>
      <c r="E28" s="7">
        <v>12.0</v>
      </c>
      <c r="F28" s="18">
        <v>7.5</v>
      </c>
      <c r="G28" s="32">
        <f t="shared" si="3"/>
        <v>360</v>
      </c>
      <c r="H28" s="7">
        <v>378.0</v>
      </c>
      <c r="I28" s="9"/>
      <c r="J28" s="19" t="s">
        <v>28</v>
      </c>
      <c r="K28" s="9"/>
      <c r="L28" s="10"/>
    </row>
    <row r="29">
      <c r="B29" s="15"/>
      <c r="C29" s="5"/>
      <c r="D29" s="6"/>
      <c r="E29" s="8"/>
      <c r="F29" s="8"/>
      <c r="G29" s="8"/>
      <c r="H29" s="8"/>
      <c r="I29" s="8"/>
      <c r="J29" s="9"/>
      <c r="K29" s="9"/>
      <c r="L29" s="10"/>
    </row>
    <row r="30">
      <c r="B30" s="39"/>
      <c r="C30" s="22" t="s">
        <v>59</v>
      </c>
      <c r="D30" s="23"/>
      <c r="E30" s="24"/>
      <c r="F30" s="23"/>
      <c r="G30" s="24" t="s">
        <v>60</v>
      </c>
      <c r="H30" s="23"/>
      <c r="I30" s="23"/>
      <c r="J30" s="25"/>
      <c r="K30" s="25"/>
      <c r="L30" s="26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3" width="9.43"/>
    <col customWidth="1" min="4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7" t="s">
        <v>117</v>
      </c>
      <c r="C2" s="47" t="s">
        <v>118</v>
      </c>
      <c r="D2" s="47" t="s">
        <v>119</v>
      </c>
      <c r="E2" s="47" t="s">
        <v>120</v>
      </c>
      <c r="F2" s="47" t="s">
        <v>121</v>
      </c>
      <c r="G2" s="47" t="s">
        <v>122</v>
      </c>
      <c r="H2" s="47" t="s">
        <v>162</v>
      </c>
      <c r="I2" s="47" t="s">
        <v>124</v>
      </c>
      <c r="J2" s="47" t="s">
        <v>125</v>
      </c>
    </row>
    <row r="3" ht="14.25" customHeight="1">
      <c r="B3" s="50" t="s">
        <v>38</v>
      </c>
      <c r="C3" s="51"/>
      <c r="D3" s="51"/>
      <c r="E3" s="51"/>
      <c r="F3" s="51"/>
      <c r="G3" s="51"/>
      <c r="H3" s="51"/>
      <c r="I3" s="51"/>
      <c r="J3" s="52"/>
    </row>
    <row r="4" ht="14.25" customHeight="1">
      <c r="B4" s="46" t="s">
        <v>173</v>
      </c>
      <c r="C4" s="53"/>
      <c r="D4" s="53"/>
      <c r="E4" s="53"/>
      <c r="F4" s="53"/>
      <c r="G4" s="53" t="s">
        <v>174</v>
      </c>
      <c r="H4" s="53"/>
      <c r="I4" s="53"/>
      <c r="J4" s="53"/>
      <c r="L4" s="46"/>
      <c r="M4" s="47" t="s">
        <v>127</v>
      </c>
    </row>
    <row r="5" ht="14.25" customHeight="1">
      <c r="B5" s="46" t="s">
        <v>175</v>
      </c>
      <c r="C5" s="53"/>
      <c r="D5" s="53"/>
      <c r="E5" s="53"/>
      <c r="F5" s="53"/>
      <c r="G5" s="53" t="s">
        <v>174</v>
      </c>
      <c r="H5" s="53"/>
      <c r="I5" s="53"/>
      <c r="J5" s="53"/>
      <c r="L5" s="46">
        <v>0.0</v>
      </c>
      <c r="M5" s="47" t="s">
        <v>130</v>
      </c>
    </row>
    <row r="6" ht="14.25" customHeight="1">
      <c r="B6" s="46" t="s">
        <v>176</v>
      </c>
      <c r="C6" s="53"/>
      <c r="D6" s="53"/>
      <c r="E6" s="53"/>
      <c r="F6" s="53"/>
      <c r="G6" s="53" t="s">
        <v>174</v>
      </c>
      <c r="H6" s="53"/>
      <c r="I6" s="53"/>
      <c r="J6" s="53"/>
      <c r="L6" s="46">
        <v>1.0</v>
      </c>
      <c r="M6" s="47" t="s">
        <v>132</v>
      </c>
    </row>
    <row r="7" ht="14.25" customHeight="1">
      <c r="B7" s="46" t="s">
        <v>177</v>
      </c>
      <c r="C7" s="53"/>
      <c r="D7" s="53"/>
      <c r="E7" s="53"/>
      <c r="F7" s="53"/>
      <c r="G7" s="53" t="s">
        <v>174</v>
      </c>
      <c r="H7" s="53"/>
      <c r="I7" s="53"/>
      <c r="J7" s="53"/>
      <c r="L7" s="46">
        <v>2.0</v>
      </c>
      <c r="M7" s="47" t="s">
        <v>135</v>
      </c>
    </row>
    <row r="8" ht="14.25" customHeight="1">
      <c r="B8" s="46" t="s">
        <v>178</v>
      </c>
      <c r="C8" s="53"/>
      <c r="D8" s="53"/>
      <c r="E8" s="53"/>
      <c r="F8" s="53"/>
      <c r="G8" s="53" t="s">
        <v>179</v>
      </c>
      <c r="H8" s="53"/>
      <c r="I8" s="53"/>
      <c r="J8" s="53"/>
      <c r="L8" s="46">
        <v>3.0</v>
      </c>
      <c r="M8" s="47" t="s">
        <v>137</v>
      </c>
    </row>
    <row r="9" ht="14.25" customHeight="1">
      <c r="B9" s="46" t="s">
        <v>180</v>
      </c>
      <c r="C9" s="53"/>
      <c r="D9" s="53"/>
      <c r="E9" s="53"/>
      <c r="F9" s="53"/>
      <c r="G9" s="53" t="s">
        <v>179</v>
      </c>
      <c r="H9" s="53"/>
      <c r="I9" s="53"/>
      <c r="J9" s="53"/>
      <c r="L9" s="46">
        <v>4.0</v>
      </c>
      <c r="M9" s="47" t="s">
        <v>140</v>
      </c>
    </row>
    <row r="10" ht="14.25" customHeight="1">
      <c r="B10" s="46" t="s">
        <v>181</v>
      </c>
      <c r="C10" s="53"/>
      <c r="D10" s="53"/>
      <c r="E10" s="53"/>
      <c r="F10" s="53"/>
      <c r="G10" s="53" t="s">
        <v>179</v>
      </c>
      <c r="H10" s="53"/>
      <c r="I10" s="53"/>
      <c r="J10" s="53"/>
      <c r="L10" s="46">
        <v>5.0</v>
      </c>
      <c r="M10" s="47" t="s">
        <v>142</v>
      </c>
    </row>
    <row r="11" ht="14.25" customHeight="1">
      <c r="B11" s="46" t="s">
        <v>182</v>
      </c>
      <c r="C11" s="53"/>
      <c r="D11" s="53"/>
      <c r="E11" s="53"/>
      <c r="F11" s="53"/>
      <c r="G11" s="53" t="s">
        <v>179</v>
      </c>
      <c r="H11" s="53"/>
      <c r="I11" s="53"/>
      <c r="J11" s="53"/>
    </row>
    <row r="12" ht="14.25" customHeight="1">
      <c r="B12" s="46" t="s">
        <v>183</v>
      </c>
      <c r="C12" s="53"/>
      <c r="D12" s="53"/>
      <c r="E12" s="53"/>
      <c r="F12" s="53"/>
      <c r="G12" s="53" t="s">
        <v>184</v>
      </c>
      <c r="H12" s="53"/>
      <c r="I12" s="53"/>
      <c r="J12" s="53"/>
    </row>
    <row r="13" ht="14.25" customHeight="1">
      <c r="B13" s="46" t="s">
        <v>185</v>
      </c>
      <c r="C13" s="53"/>
      <c r="D13" s="53"/>
      <c r="E13" s="53"/>
      <c r="F13" s="53"/>
      <c r="G13" s="53" t="s">
        <v>184</v>
      </c>
      <c r="H13" s="53"/>
      <c r="I13" s="53"/>
      <c r="J13" s="53"/>
    </row>
    <row r="14" ht="14.25" customHeight="1">
      <c r="B14" s="46" t="s">
        <v>186</v>
      </c>
      <c r="C14" s="53"/>
      <c r="D14" s="53"/>
      <c r="E14" s="53"/>
      <c r="F14" s="53"/>
      <c r="G14" s="53" t="s">
        <v>187</v>
      </c>
      <c r="H14" s="53"/>
      <c r="I14" s="53"/>
      <c r="J14" s="53"/>
    </row>
    <row r="15" ht="14.25" customHeight="1">
      <c r="B15" s="46" t="s">
        <v>188</v>
      </c>
      <c r="C15" s="53"/>
      <c r="D15" s="53"/>
      <c r="E15" s="53"/>
      <c r="F15" s="53"/>
      <c r="G15" s="53" t="s">
        <v>187</v>
      </c>
      <c r="H15" s="53"/>
      <c r="I15" s="53"/>
      <c r="J15" s="53"/>
    </row>
    <row r="16" ht="14.25" customHeight="1">
      <c r="B16" s="50" t="s">
        <v>189</v>
      </c>
      <c r="C16" s="51"/>
      <c r="D16" s="51"/>
      <c r="E16" s="51"/>
      <c r="F16" s="51"/>
      <c r="G16" s="51"/>
      <c r="H16" s="51"/>
      <c r="I16" s="51"/>
      <c r="J16" s="52"/>
    </row>
    <row r="17" ht="14.25" customHeight="1">
      <c r="B17" s="46" t="s">
        <v>190</v>
      </c>
      <c r="C17" s="53"/>
      <c r="D17" s="53"/>
      <c r="E17" s="53"/>
      <c r="F17" s="53"/>
      <c r="G17" s="53" t="s">
        <v>191</v>
      </c>
      <c r="H17" s="53"/>
      <c r="I17" s="53"/>
      <c r="J17" s="53"/>
    </row>
    <row r="18" ht="14.25" customHeight="1">
      <c r="B18" s="46" t="s">
        <v>192</v>
      </c>
      <c r="C18" s="53"/>
      <c r="D18" s="53"/>
      <c r="E18" s="53"/>
      <c r="F18" s="53"/>
      <c r="G18" s="53" t="s">
        <v>191</v>
      </c>
      <c r="H18" s="53"/>
      <c r="I18" s="53"/>
      <c r="J18" s="53"/>
    </row>
    <row r="19" ht="14.25" customHeight="1">
      <c r="B19" s="46" t="s">
        <v>148</v>
      </c>
      <c r="C19" s="53"/>
      <c r="D19" s="53"/>
      <c r="E19" s="53"/>
      <c r="F19" s="53"/>
      <c r="G19" s="53" t="s">
        <v>36</v>
      </c>
      <c r="H19" s="53"/>
      <c r="I19" s="53"/>
      <c r="J19" s="53"/>
    </row>
    <row r="20" ht="14.25" customHeight="1">
      <c r="B20" s="46" t="s">
        <v>148</v>
      </c>
      <c r="C20" s="53"/>
      <c r="D20" s="53"/>
      <c r="E20" s="53"/>
      <c r="F20" s="53"/>
      <c r="G20" s="53" t="s">
        <v>36</v>
      </c>
      <c r="H20" s="53"/>
      <c r="I20" s="53"/>
      <c r="J20" s="53"/>
    </row>
    <row r="21" ht="14.25" customHeight="1">
      <c r="B21" s="50" t="s">
        <v>193</v>
      </c>
      <c r="C21" s="51"/>
      <c r="D21" s="51"/>
      <c r="E21" s="51"/>
      <c r="F21" s="51"/>
      <c r="G21" s="51"/>
      <c r="H21" s="51"/>
      <c r="I21" s="51"/>
      <c r="J21" s="52"/>
    </row>
    <row r="22" ht="14.25" customHeight="1">
      <c r="B22" s="46" t="s">
        <v>194</v>
      </c>
      <c r="C22" s="53" t="s">
        <v>147</v>
      </c>
      <c r="D22" s="53"/>
      <c r="E22" s="53"/>
      <c r="F22" s="53"/>
      <c r="G22" s="53"/>
      <c r="H22" s="53"/>
      <c r="I22" s="53"/>
      <c r="J22" s="53"/>
    </row>
    <row r="23" ht="14.25" customHeight="1">
      <c r="B23" s="46" t="s">
        <v>195</v>
      </c>
      <c r="C23" s="53" t="s">
        <v>147</v>
      </c>
      <c r="D23" s="53"/>
      <c r="E23" s="53"/>
      <c r="F23" s="53"/>
      <c r="G23" s="53"/>
      <c r="H23" s="53"/>
      <c r="I23" s="53"/>
      <c r="J23" s="53"/>
    </row>
    <row r="24" ht="14.25" customHeight="1">
      <c r="B24" s="46"/>
      <c r="C24" s="53"/>
      <c r="D24" s="53"/>
      <c r="E24" s="53"/>
      <c r="F24" s="53"/>
      <c r="G24" s="53"/>
      <c r="H24" s="53"/>
      <c r="I24" s="53"/>
      <c r="J24" s="53"/>
    </row>
    <row r="25" ht="14.25" customHeight="1">
      <c r="B25" s="46"/>
      <c r="C25" s="53"/>
      <c r="D25" s="53"/>
      <c r="E25" s="53"/>
      <c r="F25" s="53"/>
      <c r="G25" s="53"/>
      <c r="H25" s="53"/>
      <c r="I25" s="53"/>
      <c r="J25" s="53"/>
    </row>
    <row r="26" ht="14.25" customHeight="1">
      <c r="B26" s="46"/>
      <c r="C26" s="53"/>
      <c r="D26" s="53"/>
      <c r="E26" s="53"/>
      <c r="F26" s="53"/>
      <c r="G26" s="53"/>
      <c r="H26" s="53"/>
      <c r="I26" s="53"/>
      <c r="J26" s="53"/>
    </row>
    <row r="27" ht="14.25" customHeight="1">
      <c r="B27" s="46"/>
      <c r="C27" s="53"/>
      <c r="D27" s="53"/>
      <c r="E27" s="53"/>
      <c r="F27" s="53"/>
      <c r="G27" s="53"/>
      <c r="H27" s="53"/>
      <c r="I27" s="53"/>
      <c r="J27" s="53"/>
    </row>
    <row r="28" ht="14.25" customHeight="1">
      <c r="B28" s="46"/>
      <c r="C28" s="53"/>
      <c r="D28" s="53"/>
      <c r="E28" s="53"/>
      <c r="F28" s="53"/>
      <c r="G28" s="53"/>
      <c r="H28" s="53"/>
      <c r="I28" s="53"/>
      <c r="J28" s="53"/>
    </row>
    <row r="29" ht="14.25" customHeight="1">
      <c r="B29" s="46"/>
      <c r="C29" s="53"/>
      <c r="D29" s="53"/>
      <c r="E29" s="53"/>
      <c r="F29" s="53"/>
      <c r="G29" s="53"/>
      <c r="H29" s="53"/>
      <c r="I29" s="53"/>
      <c r="J29" s="53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4.29"/>
    <col customWidth="1" min="4" max="4" width="6.71"/>
    <col customWidth="1" min="5" max="5" width="13.14"/>
    <col customWidth="1" min="6" max="6" width="10.71"/>
    <col customWidth="1" min="7" max="7" width="9.43"/>
    <col customWidth="1" min="8" max="8" width="9.71"/>
    <col customWidth="1" min="9" max="9" width="5.43"/>
    <col customWidth="1" min="10" max="10" width="12.29"/>
    <col customWidth="1" min="11" max="11" width="8.57"/>
    <col customWidth="1" min="12" max="12" width="12.71"/>
    <col customWidth="1" min="13" max="13" width="5.29"/>
    <col customWidth="1" min="14" max="18" width="10.71"/>
    <col customWidth="1" min="19" max="19" width="17.71"/>
    <col customWidth="1" min="20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55"/>
      <c r="C3" s="40"/>
      <c r="D3" s="41"/>
      <c r="E3" s="32"/>
      <c r="F3" s="32"/>
      <c r="G3" s="32"/>
      <c r="H3" s="32"/>
      <c r="I3" s="32"/>
      <c r="J3" s="33"/>
      <c r="K3" s="33"/>
      <c r="L3" s="34"/>
      <c r="N3" s="11" t="s">
        <v>22</v>
      </c>
      <c r="O3" s="13"/>
      <c r="P3" s="13"/>
      <c r="Q3" s="13"/>
      <c r="R3" s="13"/>
      <c r="S3" s="14"/>
    </row>
    <row r="4" ht="14.25" customHeight="1">
      <c r="B4" s="15"/>
      <c r="C4" s="5" t="s">
        <v>196</v>
      </c>
      <c r="D4" s="6">
        <v>3.0</v>
      </c>
      <c r="E4" s="8">
        <v>10.0</v>
      </c>
      <c r="F4" s="8" t="s">
        <v>197</v>
      </c>
      <c r="G4" s="8"/>
      <c r="H4" s="8"/>
      <c r="I4" s="8"/>
      <c r="J4" s="9"/>
      <c r="K4" s="9"/>
      <c r="L4" s="10"/>
      <c r="N4" s="11" t="s">
        <v>23</v>
      </c>
      <c r="O4" s="17"/>
      <c r="P4" s="17"/>
      <c r="Q4" s="17"/>
      <c r="R4" s="17"/>
      <c r="S4" s="56"/>
    </row>
    <row r="5" ht="14.25" customHeight="1">
      <c r="B5" s="15"/>
      <c r="C5" s="5" t="s">
        <v>24</v>
      </c>
      <c r="D5" s="6">
        <v>3.0</v>
      </c>
      <c r="E5" s="8">
        <v>10.0</v>
      </c>
      <c r="F5" s="8">
        <v>5.0</v>
      </c>
      <c r="G5" s="8"/>
      <c r="H5" s="8"/>
      <c r="I5" s="8"/>
      <c r="J5" s="9"/>
      <c r="K5" s="9"/>
      <c r="L5" s="10"/>
      <c r="N5" s="11" t="s">
        <v>26</v>
      </c>
      <c r="O5" s="13"/>
      <c r="P5" s="13"/>
      <c r="Q5" s="13"/>
      <c r="R5" s="13"/>
      <c r="S5" s="57"/>
    </row>
    <row r="6" ht="14.25" customHeight="1">
      <c r="B6" s="15"/>
      <c r="C6" s="5" t="s">
        <v>27</v>
      </c>
      <c r="D6" s="6">
        <v>3.0</v>
      </c>
      <c r="E6" s="8">
        <v>12.0</v>
      </c>
      <c r="F6" s="8">
        <v>8.0</v>
      </c>
      <c r="G6" s="8"/>
      <c r="H6" s="8"/>
      <c r="I6" s="8"/>
      <c r="J6" s="9"/>
      <c r="K6" s="9"/>
      <c r="L6" s="10"/>
      <c r="N6" s="11" t="s">
        <v>29</v>
      </c>
      <c r="O6" s="13"/>
      <c r="P6" s="13"/>
      <c r="Q6" s="13"/>
      <c r="R6" s="13"/>
      <c r="S6" s="57"/>
    </row>
    <row r="7" ht="14.25" customHeight="1">
      <c r="B7" s="15"/>
      <c r="C7" s="5" t="s">
        <v>70</v>
      </c>
      <c r="D7" s="6">
        <v>3.0</v>
      </c>
      <c r="E7" s="8" t="s">
        <v>198</v>
      </c>
      <c r="F7" s="8">
        <v>10.0</v>
      </c>
      <c r="G7" s="8"/>
      <c r="H7" s="8"/>
      <c r="I7" s="8"/>
      <c r="J7" s="9"/>
      <c r="K7" s="9"/>
      <c r="L7" s="10"/>
      <c r="N7" s="11" t="s">
        <v>32</v>
      </c>
      <c r="O7" s="13"/>
      <c r="P7" s="13"/>
      <c r="Q7" s="13"/>
      <c r="R7" s="13"/>
      <c r="S7" s="57"/>
    </row>
    <row r="8" ht="14.25" customHeight="1">
      <c r="B8" s="15"/>
      <c r="C8" s="5"/>
      <c r="D8" s="6"/>
      <c r="E8" s="8"/>
      <c r="F8" s="8"/>
      <c r="G8" s="8"/>
      <c r="H8" s="8"/>
      <c r="I8" s="8"/>
      <c r="J8" s="9"/>
      <c r="K8" s="9"/>
      <c r="L8" s="10"/>
      <c r="N8" s="11" t="s">
        <v>35</v>
      </c>
      <c r="O8" s="17"/>
      <c r="P8" s="17"/>
      <c r="Q8" s="17"/>
      <c r="R8" s="17"/>
      <c r="S8" s="56"/>
    </row>
    <row r="9" ht="14.25" customHeight="1">
      <c r="B9" s="39"/>
      <c r="C9" s="43" t="s">
        <v>199</v>
      </c>
      <c r="D9" s="42"/>
      <c r="E9" s="23" t="s">
        <v>78</v>
      </c>
      <c r="F9" s="23"/>
      <c r="G9" s="23"/>
      <c r="H9" s="23"/>
      <c r="I9" s="23"/>
      <c r="J9" s="25"/>
      <c r="K9" s="25"/>
      <c r="L9" s="26"/>
      <c r="N9" s="11" t="s">
        <v>36</v>
      </c>
      <c r="O9" s="13"/>
      <c r="P9" s="13"/>
      <c r="Q9" s="13"/>
      <c r="R9" s="13"/>
      <c r="S9" s="57"/>
    </row>
    <row r="10" ht="14.25" customHeight="1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N10" s="11" t="s">
        <v>38</v>
      </c>
      <c r="O10" s="13"/>
      <c r="P10" s="13"/>
      <c r="Q10" s="13"/>
      <c r="R10" s="13"/>
      <c r="S10" s="57"/>
    </row>
    <row r="11" ht="14.25" customHeight="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1" t="s">
        <v>39</v>
      </c>
      <c r="O11" s="13"/>
      <c r="P11" s="13"/>
      <c r="Q11" s="13"/>
      <c r="R11" s="13"/>
      <c r="S11" s="57"/>
    </row>
    <row r="12" ht="14.25" customHeight="1">
      <c r="B12" s="55"/>
      <c r="C12" s="40" t="s">
        <v>200</v>
      </c>
      <c r="D12" s="41">
        <v>3.0</v>
      </c>
      <c r="E12" s="32">
        <v>10.0</v>
      </c>
      <c r="F12" s="32">
        <v>20.0</v>
      </c>
      <c r="G12" s="32"/>
      <c r="H12" s="32"/>
      <c r="I12" s="32"/>
      <c r="J12" s="33"/>
      <c r="K12" s="33"/>
      <c r="L12" s="34"/>
      <c r="N12" s="11" t="s">
        <v>40</v>
      </c>
      <c r="O12" s="13"/>
      <c r="P12" s="13"/>
      <c r="Q12" s="13"/>
      <c r="R12" s="13"/>
      <c r="S12" s="57"/>
    </row>
    <row r="13" ht="14.25" customHeight="1">
      <c r="B13" s="15"/>
      <c r="C13" s="5"/>
      <c r="D13" s="6"/>
      <c r="E13" s="8"/>
      <c r="F13" s="8"/>
      <c r="G13" s="9"/>
      <c r="H13" s="9"/>
      <c r="I13" s="9"/>
      <c r="J13" s="9"/>
      <c r="K13" s="9"/>
      <c r="L13" s="10"/>
      <c r="N13" s="35" t="s">
        <v>43</v>
      </c>
      <c r="O13" s="36"/>
      <c r="P13" s="36"/>
      <c r="Q13" s="36"/>
      <c r="R13" s="36"/>
      <c r="S13" s="58"/>
    </row>
    <row r="14" ht="14.25" customHeight="1">
      <c r="B14" s="15"/>
      <c r="C14" s="5" t="s">
        <v>53</v>
      </c>
      <c r="D14" s="6">
        <v>4.0</v>
      </c>
      <c r="E14" s="8">
        <v>10.0</v>
      </c>
      <c r="F14" s="8" t="s">
        <v>201</v>
      </c>
      <c r="G14" s="8"/>
      <c r="H14" s="8"/>
      <c r="I14" s="8"/>
      <c r="J14" s="9"/>
      <c r="K14" s="9"/>
      <c r="L14" s="10"/>
    </row>
    <row r="15" ht="14.25" customHeight="1">
      <c r="B15" s="15"/>
      <c r="C15" s="5"/>
      <c r="D15" s="6"/>
      <c r="E15" s="8"/>
      <c r="F15" s="8"/>
      <c r="G15" s="8"/>
      <c r="H15" s="8"/>
      <c r="I15" s="8"/>
      <c r="J15" s="9"/>
      <c r="K15" s="9"/>
      <c r="L15" s="10"/>
    </row>
    <row r="16" ht="14.25" customHeight="1">
      <c r="B16" s="15"/>
      <c r="C16" s="5" t="s">
        <v>73</v>
      </c>
      <c r="D16" s="6">
        <v>5.0</v>
      </c>
      <c r="E16" s="8">
        <v>15.0</v>
      </c>
      <c r="F16" s="8" t="s">
        <v>202</v>
      </c>
      <c r="G16" s="9"/>
      <c r="H16" s="9"/>
      <c r="I16" s="9"/>
      <c r="J16" s="9"/>
      <c r="K16" s="9"/>
      <c r="L16" s="10"/>
    </row>
    <row r="17" ht="14.25" customHeight="1">
      <c r="B17" s="15"/>
      <c r="C17" s="5"/>
      <c r="D17" s="6"/>
      <c r="E17" s="8"/>
      <c r="F17" s="8"/>
      <c r="G17" s="8"/>
      <c r="H17" s="8"/>
      <c r="I17" s="8"/>
      <c r="J17" s="9"/>
      <c r="K17" s="9"/>
      <c r="L17" s="10"/>
    </row>
    <row r="18" ht="14.25" customHeight="1">
      <c r="B18" s="39"/>
      <c r="C18" s="43" t="s">
        <v>65</v>
      </c>
      <c r="D18" s="42">
        <v>3.0</v>
      </c>
      <c r="E18" s="23">
        <v>10.0</v>
      </c>
      <c r="F18" s="23"/>
      <c r="G18" s="23"/>
      <c r="H18" s="23"/>
      <c r="I18" s="23"/>
      <c r="J18" s="25"/>
      <c r="K18" s="25"/>
      <c r="L18" s="26"/>
    </row>
    <row r="19" ht="14.25" customHeight="1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ht="14.25" customHeight="1">
      <c r="B20" s="1" t="s">
        <v>203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 ht="14.25" customHeight="1">
      <c r="B21" s="55"/>
      <c r="C21" s="40"/>
      <c r="D21" s="41"/>
      <c r="E21" s="32"/>
      <c r="F21" s="32"/>
      <c r="G21" s="32"/>
      <c r="H21" s="32"/>
      <c r="I21" s="32"/>
      <c r="J21" s="33"/>
      <c r="K21" s="33"/>
      <c r="L21" s="34"/>
    </row>
    <row r="22" ht="14.25" customHeight="1">
      <c r="B22" s="15"/>
      <c r="C22" s="5"/>
      <c r="D22" s="6"/>
      <c r="E22" s="8"/>
      <c r="F22" s="8"/>
      <c r="G22" s="8"/>
      <c r="H22" s="8"/>
      <c r="I22" s="8"/>
      <c r="J22" s="9"/>
      <c r="K22" s="9"/>
      <c r="L22" s="10"/>
    </row>
    <row r="23" ht="14.25" customHeight="1">
      <c r="B23" s="15"/>
      <c r="C23" s="5"/>
      <c r="D23" s="6"/>
      <c r="E23" s="8"/>
      <c r="F23" s="8"/>
      <c r="G23" s="8"/>
      <c r="H23" s="8"/>
      <c r="I23" s="8"/>
      <c r="J23" s="9"/>
      <c r="K23" s="9"/>
      <c r="L23" s="10"/>
    </row>
    <row r="24" ht="14.25" customHeight="1">
      <c r="B24" s="15"/>
      <c r="C24" s="5"/>
      <c r="D24" s="6"/>
      <c r="E24" s="8"/>
      <c r="F24" s="8"/>
      <c r="G24" s="8"/>
      <c r="H24" s="8"/>
      <c r="I24" s="8"/>
      <c r="J24" s="9"/>
      <c r="K24" s="9"/>
      <c r="L24" s="10"/>
    </row>
    <row r="25" ht="14.25" customHeight="1">
      <c r="B25" s="15"/>
      <c r="C25" s="5"/>
      <c r="D25" s="6"/>
      <c r="E25" s="8"/>
      <c r="F25" s="8"/>
      <c r="G25" s="8"/>
      <c r="H25" s="8"/>
      <c r="I25" s="8"/>
      <c r="J25" s="9"/>
      <c r="K25" s="9"/>
      <c r="L25" s="10"/>
    </row>
    <row r="26" ht="14.25" customHeight="1">
      <c r="B26" s="15"/>
      <c r="C26" s="5"/>
      <c r="D26" s="6"/>
      <c r="E26" s="8"/>
      <c r="F26" s="8"/>
      <c r="G26" s="8"/>
      <c r="H26" s="8"/>
      <c r="I26" s="8"/>
      <c r="J26" s="9"/>
      <c r="K26" s="9"/>
      <c r="L26" s="10"/>
    </row>
    <row r="27" ht="14.25" customHeight="1">
      <c r="B27" s="39"/>
      <c r="C27" s="43"/>
      <c r="D27" s="42"/>
      <c r="E27" s="23"/>
      <c r="F27" s="23"/>
      <c r="G27" s="23"/>
      <c r="H27" s="23"/>
      <c r="I27" s="23"/>
      <c r="J27" s="25"/>
      <c r="K27" s="25"/>
      <c r="L27" s="26"/>
    </row>
    <row r="28" ht="14.25" customHeight="1"/>
    <row r="29" ht="14.25" customHeight="1">
      <c r="B29" s="1" t="s">
        <v>15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</row>
    <row r="30" ht="14.25" customHeight="1">
      <c r="B30" s="55"/>
      <c r="C30" s="40"/>
      <c r="D30" s="41"/>
      <c r="E30" s="32"/>
      <c r="F30" s="32"/>
      <c r="G30" s="32"/>
      <c r="H30" s="32"/>
      <c r="I30" s="32"/>
      <c r="J30" s="33"/>
      <c r="K30" s="33"/>
      <c r="L30" s="34"/>
    </row>
    <row r="31" ht="14.25" customHeight="1">
      <c r="B31" s="15"/>
      <c r="C31" s="5"/>
      <c r="D31" s="6"/>
      <c r="E31" s="8"/>
      <c r="F31" s="8"/>
      <c r="G31" s="8"/>
      <c r="H31" s="8"/>
      <c r="I31" s="8"/>
      <c r="J31" s="9"/>
      <c r="K31" s="9"/>
      <c r="L31" s="10"/>
    </row>
    <row r="32" ht="14.25" customHeight="1">
      <c r="B32" s="15"/>
      <c r="C32" s="5"/>
      <c r="D32" s="6"/>
      <c r="E32" s="8"/>
      <c r="F32" s="8"/>
      <c r="G32" s="8"/>
      <c r="H32" s="8"/>
      <c r="I32" s="8"/>
      <c r="J32" s="9"/>
      <c r="K32" s="9"/>
      <c r="L32" s="10"/>
    </row>
    <row r="33" ht="14.25" customHeight="1">
      <c r="B33" s="15"/>
      <c r="C33" s="5"/>
      <c r="D33" s="6"/>
      <c r="E33" s="8"/>
      <c r="F33" s="8"/>
      <c r="G33" s="8"/>
      <c r="H33" s="8"/>
      <c r="I33" s="8"/>
      <c r="J33" s="9"/>
      <c r="K33" s="9"/>
      <c r="L33" s="10"/>
    </row>
    <row r="34" ht="14.25" customHeight="1">
      <c r="B34" s="15"/>
      <c r="C34" s="5"/>
      <c r="D34" s="6"/>
      <c r="E34" s="8"/>
      <c r="F34" s="8"/>
      <c r="G34" s="8"/>
      <c r="H34" s="8"/>
      <c r="I34" s="8"/>
      <c r="J34" s="9"/>
      <c r="K34" s="9"/>
      <c r="L34" s="10"/>
    </row>
    <row r="35" ht="14.25" customHeight="1">
      <c r="B35" s="15"/>
      <c r="C35" s="5"/>
      <c r="D35" s="6"/>
      <c r="E35" s="8"/>
      <c r="F35" s="8"/>
      <c r="G35" s="8"/>
      <c r="H35" s="8"/>
      <c r="I35" s="8"/>
      <c r="J35" s="9"/>
      <c r="K35" s="9"/>
      <c r="L35" s="10"/>
    </row>
    <row r="36" ht="14.25" customHeight="1">
      <c r="B36" s="39"/>
      <c r="C36" s="43"/>
      <c r="D36" s="42"/>
      <c r="E36" s="23"/>
      <c r="F36" s="23"/>
      <c r="G36" s="23"/>
      <c r="H36" s="23"/>
      <c r="I36" s="23"/>
      <c r="J36" s="25"/>
      <c r="K36" s="25"/>
      <c r="L36" s="26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4.29"/>
    <col customWidth="1" min="4" max="4" width="6.71"/>
    <col customWidth="1" min="5" max="5" width="13.14"/>
    <col customWidth="1" min="6" max="6" width="13.29"/>
    <col customWidth="1" min="7" max="7" width="9.43"/>
    <col customWidth="1" min="8" max="8" width="10.71"/>
    <col customWidth="1" min="9" max="9" width="4.29"/>
    <col customWidth="1" min="10" max="10" width="10.71"/>
    <col customWidth="1" min="11" max="11" width="8.57"/>
    <col customWidth="1" min="12" max="12" width="12.71"/>
    <col customWidth="1" min="13" max="13" width="5.29"/>
    <col customWidth="1" min="14" max="14" width="11.29"/>
    <col customWidth="1" min="15" max="16" width="5.43"/>
    <col customWidth="1" min="17" max="17" width="5.86"/>
    <col customWidth="1" min="18" max="18" width="5.43"/>
    <col customWidth="1" min="19" max="19" width="17.71"/>
    <col customWidth="1" min="20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15" t="s">
        <v>61</v>
      </c>
      <c r="C3" s="5" t="s">
        <v>196</v>
      </c>
      <c r="D3" s="6">
        <v>3.0</v>
      </c>
      <c r="E3" s="8">
        <v>10.0</v>
      </c>
      <c r="F3" s="8" t="s">
        <v>204</v>
      </c>
      <c r="G3" s="8"/>
      <c r="H3" s="8" t="s">
        <v>197</v>
      </c>
      <c r="I3" s="8"/>
      <c r="J3" s="9" t="s">
        <v>21</v>
      </c>
      <c r="K3" s="9"/>
      <c r="L3" s="10"/>
      <c r="N3" s="11" t="s">
        <v>22</v>
      </c>
      <c r="O3" s="13">
        <v>4.0</v>
      </c>
      <c r="P3" s="13">
        <v>4.0</v>
      </c>
      <c r="Q3" s="13"/>
      <c r="R3" s="13"/>
      <c r="S3" s="14">
        <f t="shared" ref="S3:S13" si="1">O3+P3+Q3+R3</f>
        <v>8</v>
      </c>
    </row>
    <row r="4" ht="14.25" customHeight="1">
      <c r="B4" s="15"/>
      <c r="C4" s="5"/>
      <c r="D4" s="6"/>
      <c r="E4" s="8"/>
      <c r="F4" s="8"/>
      <c r="G4" s="8"/>
      <c r="H4" s="8"/>
      <c r="I4" s="8"/>
      <c r="J4" s="9"/>
      <c r="K4" s="9"/>
      <c r="L4" s="10"/>
      <c r="N4" s="11" t="s">
        <v>23</v>
      </c>
      <c r="O4" s="17">
        <v>2.0</v>
      </c>
      <c r="P4" s="17">
        <v>4.0</v>
      </c>
      <c r="Q4" s="17"/>
      <c r="R4" s="17"/>
      <c r="S4" s="14">
        <f t="shared" si="1"/>
        <v>6</v>
      </c>
    </row>
    <row r="5" ht="14.25" customHeight="1">
      <c r="B5" s="15" t="s">
        <v>61</v>
      </c>
      <c r="C5" s="5" t="s">
        <v>24</v>
      </c>
      <c r="D5" s="6">
        <v>4.0</v>
      </c>
      <c r="E5" s="8">
        <v>10.0</v>
      </c>
      <c r="F5" s="45">
        <v>6.3</v>
      </c>
      <c r="G5" s="8">
        <f t="shared" ref="G5:G6" si="2">D5*E5*F5</f>
        <v>252</v>
      </c>
      <c r="H5" s="8">
        <v>150.0</v>
      </c>
      <c r="I5" s="8"/>
      <c r="J5" s="9" t="s">
        <v>21</v>
      </c>
      <c r="K5" s="9"/>
      <c r="L5" s="10"/>
      <c r="N5" s="11" t="s">
        <v>26</v>
      </c>
      <c r="O5" s="13">
        <v>4.0</v>
      </c>
      <c r="P5" s="13">
        <v>2.0</v>
      </c>
      <c r="Q5" s="13"/>
      <c r="R5" s="13"/>
      <c r="S5" s="14">
        <f t="shared" si="1"/>
        <v>6</v>
      </c>
    </row>
    <row r="6" ht="14.25" customHeight="1">
      <c r="B6" s="15" t="s">
        <v>61</v>
      </c>
      <c r="C6" s="5" t="s">
        <v>27</v>
      </c>
      <c r="D6" s="6">
        <v>3.0</v>
      </c>
      <c r="E6" s="8">
        <v>14.0</v>
      </c>
      <c r="F6" s="8">
        <v>8.0</v>
      </c>
      <c r="G6" s="8">
        <f t="shared" si="2"/>
        <v>336</v>
      </c>
      <c r="H6" s="8">
        <v>288.0</v>
      </c>
      <c r="I6" s="8"/>
      <c r="J6" s="9" t="s">
        <v>28</v>
      </c>
      <c r="K6" s="9"/>
      <c r="L6" s="10"/>
      <c r="N6" s="11" t="s">
        <v>29</v>
      </c>
      <c r="O6" s="13"/>
      <c r="P6" s="13"/>
      <c r="Q6" s="13"/>
      <c r="R6" s="13"/>
      <c r="S6" s="14">
        <f t="shared" si="1"/>
        <v>0</v>
      </c>
    </row>
    <row r="7" ht="14.25" customHeight="1">
      <c r="B7" s="15" t="s">
        <v>61</v>
      </c>
      <c r="C7" s="5" t="s">
        <v>70</v>
      </c>
      <c r="D7" s="6">
        <v>3.0</v>
      </c>
      <c r="E7" s="8">
        <v>15.0</v>
      </c>
      <c r="F7" s="8" t="s">
        <v>205</v>
      </c>
      <c r="G7" s="8"/>
      <c r="H7" s="8">
        <v>10.0</v>
      </c>
      <c r="I7" s="8"/>
      <c r="J7" s="9"/>
      <c r="K7" s="9"/>
      <c r="L7" s="10"/>
      <c r="N7" s="11" t="s">
        <v>32</v>
      </c>
      <c r="O7" s="13"/>
      <c r="P7" s="13"/>
      <c r="Q7" s="13"/>
      <c r="R7" s="13"/>
      <c r="S7" s="14">
        <f t="shared" si="1"/>
        <v>0</v>
      </c>
    </row>
    <row r="8" ht="14.25" customHeight="1">
      <c r="B8" s="15"/>
      <c r="C8" s="5"/>
      <c r="D8" s="6"/>
      <c r="E8" s="8"/>
      <c r="F8" s="8"/>
      <c r="G8" s="8"/>
      <c r="H8" s="8"/>
      <c r="I8" s="8"/>
      <c r="J8" s="9"/>
      <c r="K8" s="9"/>
      <c r="L8" s="10"/>
      <c r="N8" s="11" t="s">
        <v>35</v>
      </c>
      <c r="O8" s="17"/>
      <c r="P8" s="17">
        <v>4.0</v>
      </c>
      <c r="Q8" s="17"/>
      <c r="R8" s="17"/>
      <c r="S8" s="14">
        <f t="shared" si="1"/>
        <v>4</v>
      </c>
    </row>
    <row r="9" ht="14.25" customHeight="1">
      <c r="B9" s="39" t="s">
        <v>61</v>
      </c>
      <c r="C9" s="43" t="s">
        <v>206</v>
      </c>
      <c r="D9" s="42"/>
      <c r="E9" s="23" t="s">
        <v>78</v>
      </c>
      <c r="F9" s="23"/>
      <c r="G9" s="23"/>
      <c r="H9" s="23"/>
      <c r="I9" s="23"/>
      <c r="J9" s="25"/>
      <c r="K9" s="25"/>
      <c r="L9" s="26"/>
      <c r="N9" s="11" t="s">
        <v>36</v>
      </c>
      <c r="O9" s="13">
        <v>2.0</v>
      </c>
      <c r="P9" s="13"/>
      <c r="Q9" s="13"/>
      <c r="R9" s="13"/>
      <c r="S9" s="14">
        <f t="shared" si="1"/>
        <v>2</v>
      </c>
    </row>
    <row r="10" ht="14.25" customHeight="1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N10" s="11" t="s">
        <v>38</v>
      </c>
      <c r="O10" s="13">
        <v>4.0</v>
      </c>
      <c r="P10" s="13">
        <v>2.0</v>
      </c>
      <c r="Q10" s="13"/>
      <c r="R10" s="13"/>
      <c r="S10" s="14">
        <f t="shared" si="1"/>
        <v>6</v>
      </c>
    </row>
    <row r="11" ht="14.25" customHeight="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1" t="s">
        <v>39</v>
      </c>
      <c r="O11" s="13">
        <v>4.0</v>
      </c>
      <c r="P11" s="13">
        <v>4.0</v>
      </c>
      <c r="Q11" s="13"/>
      <c r="R11" s="13"/>
      <c r="S11" s="14">
        <f t="shared" si="1"/>
        <v>8</v>
      </c>
    </row>
    <row r="12" ht="14.25" customHeight="1">
      <c r="B12" s="55" t="s">
        <v>61</v>
      </c>
      <c r="C12" s="40" t="s">
        <v>51</v>
      </c>
      <c r="D12" s="41">
        <v>4.0</v>
      </c>
      <c r="E12" s="32">
        <v>10.0</v>
      </c>
      <c r="F12" s="32" t="s">
        <v>207</v>
      </c>
      <c r="G12" s="32" t="str">
        <f>D12*E12*F12</f>
        <v>#VALUE!</v>
      </c>
      <c r="H12" s="32">
        <v>600.0</v>
      </c>
      <c r="I12" s="32"/>
      <c r="J12" s="33" t="s">
        <v>25</v>
      </c>
      <c r="K12" s="33"/>
      <c r="L12" s="34"/>
      <c r="N12" s="11" t="s">
        <v>40</v>
      </c>
      <c r="O12" s="13"/>
      <c r="P12" s="13">
        <v>2.0</v>
      </c>
      <c r="Q12" s="13"/>
      <c r="R12" s="13"/>
      <c r="S12" s="14">
        <f t="shared" si="1"/>
        <v>2</v>
      </c>
    </row>
    <row r="13" ht="14.25" customHeight="1">
      <c r="B13" s="15"/>
      <c r="C13" s="5"/>
      <c r="D13" s="6"/>
      <c r="E13" s="8"/>
      <c r="F13" s="8"/>
      <c r="G13" s="32"/>
      <c r="H13" s="9"/>
      <c r="I13" s="9"/>
      <c r="J13" s="9"/>
      <c r="K13" s="9"/>
      <c r="L13" s="10"/>
      <c r="N13" s="35" t="s">
        <v>43</v>
      </c>
      <c r="O13" s="36"/>
      <c r="P13" s="36"/>
      <c r="Q13" s="36"/>
      <c r="R13" s="36"/>
      <c r="S13" s="14">
        <f t="shared" si="1"/>
        <v>0</v>
      </c>
    </row>
    <row r="14" ht="14.25" customHeight="1">
      <c r="B14" s="15" t="s">
        <v>61</v>
      </c>
      <c r="C14" s="5" t="s">
        <v>53</v>
      </c>
      <c r="D14" s="6">
        <v>4.0</v>
      </c>
      <c r="E14" s="8">
        <v>10.0</v>
      </c>
      <c r="F14" s="8" t="s">
        <v>208</v>
      </c>
      <c r="G14" s="32"/>
      <c r="H14" s="8" t="s">
        <v>201</v>
      </c>
      <c r="I14" s="8"/>
      <c r="J14" s="9" t="s">
        <v>21</v>
      </c>
      <c r="K14" s="9"/>
      <c r="L14" s="10"/>
    </row>
    <row r="15" ht="14.25" customHeight="1">
      <c r="B15" s="15" t="s">
        <v>61</v>
      </c>
      <c r="C15" s="43" t="s">
        <v>65</v>
      </c>
      <c r="D15" s="42">
        <v>4.0</v>
      </c>
      <c r="E15" s="23">
        <v>10.0</v>
      </c>
      <c r="F15" s="59">
        <v>7.5</v>
      </c>
      <c r="G15" s="32">
        <f t="shared" ref="G15:G16" si="3">D15*E15*F15</f>
        <v>300</v>
      </c>
      <c r="H15" s="23">
        <v>189.0</v>
      </c>
      <c r="I15" s="8"/>
      <c r="J15" s="9" t="s">
        <v>25</v>
      </c>
      <c r="K15" s="9"/>
      <c r="L15" s="10"/>
    </row>
    <row r="16" ht="14.25" customHeight="1">
      <c r="B16" s="15" t="s">
        <v>61</v>
      </c>
      <c r="C16" s="5" t="s">
        <v>73</v>
      </c>
      <c r="D16" s="6">
        <v>4.0</v>
      </c>
      <c r="E16" s="8">
        <v>15.0</v>
      </c>
      <c r="F16" s="8">
        <v>15.0</v>
      </c>
      <c r="G16" s="32">
        <f t="shared" si="3"/>
        <v>900</v>
      </c>
      <c r="H16" s="9">
        <v>225.0</v>
      </c>
      <c r="I16" s="9"/>
      <c r="J16" s="9" t="s">
        <v>25</v>
      </c>
      <c r="K16" s="9"/>
      <c r="L16" s="10"/>
    </row>
    <row r="17" ht="14.25" customHeight="1">
      <c r="B17" s="15"/>
      <c r="C17" s="5"/>
      <c r="D17" s="6"/>
      <c r="E17" s="8"/>
      <c r="F17" s="8"/>
      <c r="G17" s="8"/>
      <c r="H17" s="8"/>
      <c r="I17" s="8"/>
      <c r="J17" s="9"/>
      <c r="K17" s="9"/>
      <c r="L17" s="10"/>
    </row>
    <row r="18" ht="14.25" customHeight="1">
      <c r="B18" s="39" t="s">
        <v>61</v>
      </c>
      <c r="C18" s="43" t="s">
        <v>209</v>
      </c>
      <c r="D18" s="42"/>
      <c r="E18" s="23"/>
      <c r="F18" s="23"/>
      <c r="G18" s="23"/>
      <c r="H18" s="23"/>
      <c r="I18" s="23"/>
      <c r="J18" s="25"/>
      <c r="K18" s="25"/>
      <c r="L18" s="26"/>
    </row>
    <row r="19" ht="14.25" customHeight="1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4.29"/>
    <col customWidth="1" min="4" max="4" width="6.71"/>
    <col customWidth="1" min="5" max="5" width="13.14"/>
    <col customWidth="1" min="6" max="6" width="13.29"/>
    <col customWidth="1" min="7" max="7" width="9.43"/>
    <col customWidth="1" min="8" max="8" width="13.29"/>
    <col customWidth="1" min="9" max="9" width="4.29"/>
    <col customWidth="1" min="10" max="10" width="10.71"/>
    <col customWidth="1" min="11" max="11" width="8.57"/>
    <col customWidth="1" min="12" max="12" width="12.71"/>
    <col customWidth="1" min="13" max="13" width="5.29"/>
    <col customWidth="1" min="14" max="14" width="11.29"/>
    <col customWidth="1" min="15" max="16" width="5.43"/>
    <col customWidth="1" min="17" max="17" width="5.86"/>
    <col customWidth="1" min="18" max="18" width="5.43"/>
    <col customWidth="1" min="19" max="19" width="17.71"/>
    <col customWidth="1" min="20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15" t="s">
        <v>61</v>
      </c>
      <c r="C3" s="5" t="s">
        <v>17</v>
      </c>
      <c r="D3" s="6">
        <v>4.0</v>
      </c>
      <c r="E3" s="8" t="s">
        <v>42</v>
      </c>
      <c r="F3" s="8" t="s">
        <v>210</v>
      </c>
      <c r="G3" s="8"/>
      <c r="H3" s="8">
        <v>15.0</v>
      </c>
      <c r="I3" s="8"/>
      <c r="J3" s="9" t="s">
        <v>21</v>
      </c>
      <c r="K3" s="9"/>
      <c r="L3" s="10"/>
      <c r="N3" s="11" t="s">
        <v>22</v>
      </c>
      <c r="O3" s="13">
        <v>4.0</v>
      </c>
      <c r="P3" s="13">
        <v>4.0</v>
      </c>
      <c r="Q3" s="13"/>
      <c r="R3" s="13"/>
      <c r="S3" s="14">
        <f t="shared" ref="S3:S13" si="1">O3+P3+Q3+R3</f>
        <v>8</v>
      </c>
    </row>
    <row r="4" ht="14.25" customHeight="1">
      <c r="B4" s="15"/>
      <c r="C4" s="5"/>
      <c r="D4" s="6"/>
      <c r="E4" s="8"/>
      <c r="F4" s="8"/>
      <c r="G4" s="8"/>
      <c r="H4" s="8"/>
      <c r="I4" s="8"/>
      <c r="J4" s="9"/>
      <c r="K4" s="9"/>
      <c r="L4" s="10"/>
      <c r="N4" s="11" t="s">
        <v>23</v>
      </c>
      <c r="O4" s="17">
        <v>2.0</v>
      </c>
      <c r="P4" s="17">
        <v>4.0</v>
      </c>
      <c r="Q4" s="17"/>
      <c r="R4" s="17"/>
      <c r="S4" s="14">
        <f t="shared" si="1"/>
        <v>6</v>
      </c>
    </row>
    <row r="5" ht="14.25" customHeight="1">
      <c r="B5" s="15" t="s">
        <v>61</v>
      </c>
      <c r="C5" s="5" t="s">
        <v>24</v>
      </c>
      <c r="D5" s="6">
        <v>4.0</v>
      </c>
      <c r="E5" s="8">
        <v>10.0</v>
      </c>
      <c r="F5" s="45">
        <v>7.5</v>
      </c>
      <c r="G5" s="8">
        <f t="shared" ref="G5:G6" si="2">D5*E5*F5</f>
        <v>300</v>
      </c>
      <c r="H5" s="8">
        <v>252.0</v>
      </c>
      <c r="I5" s="8"/>
      <c r="J5" s="9" t="s">
        <v>21</v>
      </c>
      <c r="K5" s="9"/>
      <c r="L5" s="10"/>
      <c r="N5" s="11" t="s">
        <v>26</v>
      </c>
      <c r="O5" s="13">
        <v>4.0</v>
      </c>
      <c r="P5" s="13">
        <v>2.0</v>
      </c>
      <c r="Q5" s="13"/>
      <c r="R5" s="13"/>
      <c r="S5" s="14">
        <f t="shared" si="1"/>
        <v>6</v>
      </c>
    </row>
    <row r="6" ht="14.25" customHeight="1">
      <c r="B6" s="15" t="s">
        <v>61</v>
      </c>
      <c r="C6" s="5" t="s">
        <v>27</v>
      </c>
      <c r="D6" s="6">
        <v>4.0</v>
      </c>
      <c r="E6" s="8">
        <v>16.0</v>
      </c>
      <c r="F6" s="8">
        <v>8.0</v>
      </c>
      <c r="G6" s="8">
        <f t="shared" si="2"/>
        <v>512</v>
      </c>
      <c r="H6" s="8">
        <v>336.0</v>
      </c>
      <c r="I6" s="8"/>
      <c r="J6" s="9" t="s">
        <v>28</v>
      </c>
      <c r="K6" s="9"/>
      <c r="L6" s="10"/>
      <c r="N6" s="11" t="s">
        <v>29</v>
      </c>
      <c r="O6" s="13"/>
      <c r="P6" s="13"/>
      <c r="Q6" s="13"/>
      <c r="R6" s="13"/>
      <c r="S6" s="14">
        <f t="shared" si="1"/>
        <v>0</v>
      </c>
    </row>
    <row r="7" ht="14.25" customHeight="1">
      <c r="B7" s="15" t="s">
        <v>61</v>
      </c>
      <c r="C7" s="5" t="s">
        <v>70</v>
      </c>
      <c r="D7" s="6">
        <v>4.0</v>
      </c>
      <c r="E7" s="8">
        <v>15.0</v>
      </c>
      <c r="F7" s="8" t="s">
        <v>211</v>
      </c>
      <c r="G7" s="8"/>
      <c r="H7" s="8" t="s">
        <v>205</v>
      </c>
      <c r="I7" s="8"/>
      <c r="J7" s="9"/>
      <c r="K7" s="9"/>
      <c r="L7" s="10"/>
      <c r="N7" s="11" t="s">
        <v>32</v>
      </c>
      <c r="O7" s="13"/>
      <c r="P7" s="13"/>
      <c r="Q7" s="13"/>
      <c r="R7" s="13"/>
      <c r="S7" s="14">
        <f t="shared" si="1"/>
        <v>0</v>
      </c>
    </row>
    <row r="8" ht="14.25" customHeight="1">
      <c r="B8" s="15"/>
      <c r="C8" s="5"/>
      <c r="D8" s="6"/>
      <c r="E8" s="8"/>
      <c r="F8" s="8"/>
      <c r="G8" s="8"/>
      <c r="H8" s="8"/>
      <c r="I8" s="8"/>
      <c r="J8" s="9"/>
      <c r="K8" s="9"/>
      <c r="L8" s="10"/>
      <c r="N8" s="11" t="s">
        <v>35</v>
      </c>
      <c r="O8" s="17"/>
      <c r="P8" s="17">
        <v>4.0</v>
      </c>
      <c r="Q8" s="17"/>
      <c r="R8" s="17"/>
      <c r="S8" s="14">
        <f t="shared" si="1"/>
        <v>4</v>
      </c>
    </row>
    <row r="9" ht="14.25" customHeight="1">
      <c r="B9" s="39" t="s">
        <v>61</v>
      </c>
      <c r="C9" s="43" t="s">
        <v>50</v>
      </c>
      <c r="D9" s="42"/>
      <c r="E9" s="23" t="s">
        <v>78</v>
      </c>
      <c r="F9" s="23"/>
      <c r="G9" s="23"/>
      <c r="H9" s="23"/>
      <c r="I9" s="23"/>
      <c r="J9" s="25"/>
      <c r="K9" s="25"/>
      <c r="L9" s="26"/>
      <c r="N9" s="11" t="s">
        <v>36</v>
      </c>
      <c r="O9" s="13">
        <v>2.0</v>
      </c>
      <c r="P9" s="13"/>
      <c r="Q9" s="13"/>
      <c r="R9" s="13"/>
      <c r="S9" s="14">
        <f t="shared" si="1"/>
        <v>2</v>
      </c>
    </row>
    <row r="10" ht="14.25" customHeight="1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N10" s="11" t="s">
        <v>38</v>
      </c>
      <c r="O10" s="13">
        <v>4.0</v>
      </c>
      <c r="P10" s="13">
        <v>2.0</v>
      </c>
      <c r="Q10" s="13"/>
      <c r="R10" s="13"/>
      <c r="S10" s="14">
        <f t="shared" si="1"/>
        <v>6</v>
      </c>
    </row>
    <row r="11" ht="14.25" customHeight="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1" t="s">
        <v>39</v>
      </c>
      <c r="O11" s="13">
        <v>4.0</v>
      </c>
      <c r="P11" s="13">
        <v>4.0</v>
      </c>
      <c r="Q11" s="13"/>
      <c r="R11" s="13"/>
      <c r="S11" s="14">
        <f t="shared" si="1"/>
        <v>8</v>
      </c>
    </row>
    <row r="12" ht="14.25" customHeight="1">
      <c r="B12" s="55" t="s">
        <v>61</v>
      </c>
      <c r="C12" s="40" t="s">
        <v>51</v>
      </c>
      <c r="D12" s="41">
        <v>4.0</v>
      </c>
      <c r="E12" s="32" t="s">
        <v>42</v>
      </c>
      <c r="F12" s="32" t="s">
        <v>212</v>
      </c>
      <c r="G12" s="32" t="str">
        <f>D12*E12*F12</f>
        <v>#VALUE!</v>
      </c>
      <c r="H12" s="32" t="s">
        <v>207</v>
      </c>
      <c r="I12" s="32"/>
      <c r="J12" s="33" t="s">
        <v>25</v>
      </c>
      <c r="K12" s="33"/>
      <c r="L12" s="34"/>
      <c r="N12" s="11" t="s">
        <v>40</v>
      </c>
      <c r="O12" s="13"/>
      <c r="P12" s="13">
        <v>2.0</v>
      </c>
      <c r="Q12" s="13"/>
      <c r="R12" s="13"/>
      <c r="S12" s="14">
        <f t="shared" si="1"/>
        <v>2</v>
      </c>
    </row>
    <row r="13" ht="14.25" customHeight="1">
      <c r="B13" s="15"/>
      <c r="C13" s="5"/>
      <c r="D13" s="6"/>
      <c r="E13" s="8"/>
      <c r="F13" s="8"/>
      <c r="G13" s="32"/>
      <c r="H13" s="9"/>
      <c r="I13" s="9"/>
      <c r="J13" s="9"/>
      <c r="K13" s="9"/>
      <c r="L13" s="10"/>
      <c r="N13" s="35" t="s">
        <v>43</v>
      </c>
      <c r="O13" s="36"/>
      <c r="P13" s="36"/>
      <c r="Q13" s="36"/>
      <c r="R13" s="36"/>
      <c r="S13" s="14">
        <f t="shared" si="1"/>
        <v>0</v>
      </c>
    </row>
    <row r="14" ht="14.25" customHeight="1">
      <c r="B14" s="15" t="s">
        <v>61</v>
      </c>
      <c r="C14" s="5" t="s">
        <v>53</v>
      </c>
      <c r="D14" s="6">
        <v>4.0</v>
      </c>
      <c r="E14" s="8">
        <v>10.0</v>
      </c>
      <c r="F14" s="8" t="s">
        <v>80</v>
      </c>
      <c r="G14" s="32"/>
      <c r="H14" s="8" t="s">
        <v>208</v>
      </c>
      <c r="I14" s="8"/>
      <c r="J14" s="9" t="s">
        <v>21</v>
      </c>
      <c r="K14" s="9"/>
      <c r="L14" s="10"/>
    </row>
    <row r="15" ht="14.25" customHeight="1">
      <c r="B15" s="15" t="s">
        <v>61</v>
      </c>
      <c r="C15" s="43" t="s">
        <v>65</v>
      </c>
      <c r="D15" s="42">
        <v>4.0</v>
      </c>
      <c r="E15" s="23">
        <v>10.0</v>
      </c>
      <c r="F15" s="59">
        <v>9.0</v>
      </c>
      <c r="G15" s="32">
        <f t="shared" ref="G15:G16" si="3">D15*E15*F15</f>
        <v>360</v>
      </c>
      <c r="H15" s="23">
        <v>300.0</v>
      </c>
      <c r="I15" s="8"/>
      <c r="J15" s="9" t="s">
        <v>25</v>
      </c>
      <c r="K15" s="9"/>
      <c r="L15" s="10"/>
    </row>
    <row r="16" ht="14.25" customHeight="1">
      <c r="B16" s="15" t="s">
        <v>61</v>
      </c>
      <c r="C16" s="5" t="s">
        <v>73</v>
      </c>
      <c r="D16" s="6">
        <v>4.0</v>
      </c>
      <c r="E16" s="8">
        <v>15.0</v>
      </c>
      <c r="F16" s="8" t="s">
        <v>213</v>
      </c>
      <c r="G16" s="32" t="str">
        <f t="shared" si="3"/>
        <v>#VALUE!</v>
      </c>
      <c r="H16" s="8">
        <v>15.0</v>
      </c>
      <c r="I16" s="9"/>
      <c r="J16" s="9" t="s">
        <v>25</v>
      </c>
      <c r="K16" s="9"/>
      <c r="L16" s="10"/>
    </row>
    <row r="17" ht="14.25" customHeight="1">
      <c r="B17" s="15"/>
      <c r="C17" s="5"/>
      <c r="D17" s="6"/>
      <c r="E17" s="8"/>
      <c r="F17" s="8"/>
      <c r="G17" s="8"/>
      <c r="H17" s="8"/>
      <c r="I17" s="8"/>
      <c r="J17" s="9"/>
      <c r="K17" s="9"/>
      <c r="L17" s="10"/>
    </row>
    <row r="18" ht="14.25" customHeight="1">
      <c r="B18" s="39" t="s">
        <v>61</v>
      </c>
      <c r="C18" s="43" t="s">
        <v>37</v>
      </c>
      <c r="D18" s="42"/>
      <c r="E18" s="23"/>
      <c r="F18" s="23"/>
      <c r="G18" s="23"/>
      <c r="H18" s="23"/>
      <c r="I18" s="23"/>
      <c r="J18" s="25"/>
      <c r="K18" s="25"/>
      <c r="L18" s="26"/>
    </row>
    <row r="19" ht="14.25" customHeight="1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6.43"/>
    <col customWidth="1" min="4" max="4" width="6.71"/>
    <col customWidth="1" min="5" max="5" width="13.14"/>
    <col customWidth="1" min="6" max="6" width="14.14"/>
    <col customWidth="1" min="7" max="7" width="9.43"/>
    <col customWidth="1" min="8" max="8" width="13.29"/>
    <col customWidth="1" min="9" max="9" width="4.29"/>
    <col customWidth="1" min="10" max="10" width="10.71"/>
    <col customWidth="1" min="11" max="11" width="8.57"/>
    <col customWidth="1" min="12" max="12" width="12.71"/>
    <col customWidth="1" min="13" max="13" width="5.29"/>
    <col customWidth="1" min="14" max="14" width="11.29"/>
    <col customWidth="1" min="15" max="16" width="5.43"/>
    <col customWidth="1" min="17" max="17" width="5.86"/>
    <col customWidth="1" min="18" max="18" width="5.43"/>
    <col customWidth="1" min="19" max="19" width="17.71"/>
    <col customWidth="1" min="20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4" t="s">
        <v>61</v>
      </c>
      <c r="C3" s="5" t="s">
        <v>17</v>
      </c>
      <c r="D3" s="6">
        <v>4.0</v>
      </c>
      <c r="E3" s="7" t="s">
        <v>214</v>
      </c>
      <c r="F3" s="7" t="s">
        <v>76</v>
      </c>
      <c r="G3" s="8"/>
      <c r="H3" s="8" t="s">
        <v>210</v>
      </c>
      <c r="I3" s="8"/>
      <c r="J3" s="9" t="s">
        <v>21</v>
      </c>
      <c r="K3" s="9"/>
      <c r="L3" s="10"/>
      <c r="N3" s="11" t="s">
        <v>22</v>
      </c>
      <c r="O3" s="13">
        <v>4.0</v>
      </c>
      <c r="P3" s="13">
        <v>4.0</v>
      </c>
      <c r="Q3" s="13"/>
      <c r="R3" s="13"/>
      <c r="S3" s="14">
        <f t="shared" ref="S3:S13" si="1">O3+P3+Q3+R3</f>
        <v>8</v>
      </c>
    </row>
    <row r="4" ht="14.25" customHeight="1">
      <c r="B4" s="15"/>
      <c r="C4" s="5"/>
      <c r="D4" s="6"/>
      <c r="E4" s="8"/>
      <c r="F4" s="8"/>
      <c r="G4" s="8"/>
      <c r="H4" s="8"/>
      <c r="I4" s="8"/>
      <c r="J4" s="9"/>
      <c r="K4" s="9"/>
      <c r="L4" s="10"/>
      <c r="N4" s="11" t="s">
        <v>23</v>
      </c>
      <c r="O4" s="17">
        <v>4.0</v>
      </c>
      <c r="P4" s="17">
        <v>4.0</v>
      </c>
      <c r="Q4" s="17"/>
      <c r="R4" s="17"/>
      <c r="S4" s="14">
        <f t="shared" si="1"/>
        <v>8</v>
      </c>
    </row>
    <row r="5" ht="14.25" customHeight="1">
      <c r="B5" s="4" t="s">
        <v>61</v>
      </c>
      <c r="C5" s="5" t="s">
        <v>24</v>
      </c>
      <c r="D5" s="6">
        <v>4.0</v>
      </c>
      <c r="E5" s="7">
        <v>10.0</v>
      </c>
      <c r="F5" s="18">
        <v>9.0</v>
      </c>
      <c r="G5" s="8">
        <f t="shared" ref="G5:G6" si="2">D5*E5*F5</f>
        <v>360</v>
      </c>
      <c r="H5" s="8">
        <v>300.0</v>
      </c>
      <c r="I5" s="8"/>
      <c r="J5" s="9" t="s">
        <v>28</v>
      </c>
      <c r="K5" s="9"/>
      <c r="L5" s="10"/>
      <c r="N5" s="11" t="s">
        <v>26</v>
      </c>
      <c r="O5" s="13">
        <v>8.0</v>
      </c>
      <c r="P5" s="13">
        <v>2.0</v>
      </c>
      <c r="Q5" s="13"/>
      <c r="R5" s="13"/>
      <c r="S5" s="14">
        <f t="shared" si="1"/>
        <v>10</v>
      </c>
    </row>
    <row r="6" ht="14.25" customHeight="1">
      <c r="B6" s="4" t="s">
        <v>61</v>
      </c>
      <c r="C6" s="5" t="s">
        <v>27</v>
      </c>
      <c r="D6" s="6">
        <v>4.0</v>
      </c>
      <c r="E6" s="7">
        <v>16.0</v>
      </c>
      <c r="F6" s="7">
        <v>12.0</v>
      </c>
      <c r="G6" s="8">
        <f t="shared" si="2"/>
        <v>768</v>
      </c>
      <c r="H6" s="8">
        <v>512.0</v>
      </c>
      <c r="I6" s="8"/>
      <c r="J6" s="9" t="s">
        <v>28</v>
      </c>
      <c r="K6" s="9"/>
      <c r="L6" s="10"/>
      <c r="N6" s="11" t="s">
        <v>29</v>
      </c>
      <c r="O6" s="13"/>
      <c r="P6" s="13"/>
      <c r="Q6" s="13"/>
      <c r="R6" s="13"/>
      <c r="S6" s="14">
        <f t="shared" si="1"/>
        <v>0</v>
      </c>
    </row>
    <row r="7" ht="14.25" customHeight="1">
      <c r="B7" s="4" t="s">
        <v>61</v>
      </c>
      <c r="C7" s="5" t="s">
        <v>70</v>
      </c>
      <c r="D7" s="6">
        <v>4.0</v>
      </c>
      <c r="E7" s="8">
        <v>15.0</v>
      </c>
      <c r="F7" s="8" t="s">
        <v>77</v>
      </c>
      <c r="G7" s="8"/>
      <c r="H7" s="8" t="s">
        <v>211</v>
      </c>
      <c r="I7" s="8"/>
      <c r="J7" s="9" t="s">
        <v>3</v>
      </c>
      <c r="K7" s="9"/>
      <c r="L7" s="10"/>
      <c r="N7" s="11" t="s">
        <v>32</v>
      </c>
      <c r="O7" s="13"/>
      <c r="P7" s="13"/>
      <c r="Q7" s="13"/>
      <c r="R7" s="13"/>
      <c r="S7" s="14">
        <f t="shared" si="1"/>
        <v>0</v>
      </c>
    </row>
    <row r="8" ht="14.25" customHeight="1">
      <c r="B8" s="15"/>
      <c r="C8" s="5" t="s">
        <v>33</v>
      </c>
      <c r="D8" s="6">
        <v>4.0</v>
      </c>
      <c r="E8" s="8">
        <v>10.0</v>
      </c>
      <c r="F8" s="45">
        <v>7.5</v>
      </c>
      <c r="G8" s="8"/>
      <c r="H8" s="8"/>
      <c r="I8" s="8"/>
      <c r="J8" s="9" t="s">
        <v>34</v>
      </c>
      <c r="K8" s="9"/>
      <c r="L8" s="10"/>
      <c r="N8" s="11" t="s">
        <v>35</v>
      </c>
      <c r="O8" s="17"/>
      <c r="P8" s="17">
        <v>4.0</v>
      </c>
      <c r="Q8" s="17"/>
      <c r="R8" s="17"/>
      <c r="S8" s="14">
        <f t="shared" si="1"/>
        <v>4</v>
      </c>
    </row>
    <row r="9" ht="14.25" customHeight="1">
      <c r="B9" s="15"/>
      <c r="C9" s="5"/>
      <c r="D9" s="6"/>
      <c r="E9" s="8"/>
      <c r="F9" s="8"/>
      <c r="G9" s="8"/>
      <c r="H9" s="8"/>
      <c r="I9" s="8"/>
      <c r="J9" s="9"/>
      <c r="K9" s="9"/>
      <c r="L9" s="10"/>
      <c r="N9" s="11" t="s">
        <v>36</v>
      </c>
      <c r="O9" s="13">
        <v>2.0</v>
      </c>
      <c r="P9" s="13"/>
      <c r="Q9" s="13"/>
      <c r="R9" s="13"/>
      <c r="S9" s="14">
        <f t="shared" si="1"/>
        <v>2</v>
      </c>
    </row>
    <row r="10" ht="14.25" customHeight="1">
      <c r="B10" s="21" t="s">
        <v>61</v>
      </c>
      <c r="C10" s="22" t="s">
        <v>50</v>
      </c>
      <c r="D10" s="42"/>
      <c r="E10" s="23" t="s">
        <v>78</v>
      </c>
      <c r="F10" s="23"/>
      <c r="G10" s="23"/>
      <c r="H10" s="23"/>
      <c r="I10" s="23"/>
      <c r="J10" s="25"/>
      <c r="K10" s="25"/>
      <c r="L10" s="26"/>
      <c r="N10" s="11" t="s">
        <v>38</v>
      </c>
      <c r="O10" s="13">
        <v>4.0</v>
      </c>
      <c r="P10" s="13">
        <v>6.0</v>
      </c>
      <c r="Q10" s="13"/>
      <c r="R10" s="13"/>
      <c r="S10" s="14">
        <f t="shared" si="1"/>
        <v>10</v>
      </c>
    </row>
    <row r="11" ht="14.25" customHeight="1"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N11" s="11" t="s">
        <v>39</v>
      </c>
      <c r="O11" s="13">
        <v>4.0</v>
      </c>
      <c r="P11" s="13">
        <v>4.0</v>
      </c>
      <c r="Q11" s="13"/>
      <c r="R11" s="13"/>
      <c r="S11" s="14">
        <f t="shared" si="1"/>
        <v>8</v>
      </c>
    </row>
    <row r="12" ht="14.25" customHeight="1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1" t="s">
        <v>40</v>
      </c>
      <c r="O12" s="13"/>
      <c r="P12" s="13">
        <v>2.0</v>
      </c>
      <c r="Q12" s="13"/>
      <c r="R12" s="13"/>
      <c r="S12" s="14">
        <f t="shared" si="1"/>
        <v>2</v>
      </c>
    </row>
    <row r="13" ht="14.25" customHeight="1">
      <c r="B13" s="28" t="s">
        <v>61</v>
      </c>
      <c r="C13" s="40" t="s">
        <v>51</v>
      </c>
      <c r="D13" s="41">
        <v>4.0</v>
      </c>
      <c r="E13" s="32" t="s">
        <v>215</v>
      </c>
      <c r="F13" s="31" t="s">
        <v>79</v>
      </c>
      <c r="G13" s="32" t="str">
        <f>D13*E13*F13</f>
        <v>#VALUE!</v>
      </c>
      <c r="H13" s="32" t="s">
        <v>212</v>
      </c>
      <c r="I13" s="32"/>
      <c r="J13" s="33" t="s">
        <v>21</v>
      </c>
      <c r="K13" s="33"/>
      <c r="L13" s="34"/>
      <c r="N13" s="35" t="s">
        <v>43</v>
      </c>
      <c r="O13" s="36"/>
      <c r="P13" s="36"/>
      <c r="Q13" s="36"/>
      <c r="R13" s="36"/>
      <c r="S13" s="14">
        <f t="shared" si="1"/>
        <v>0</v>
      </c>
    </row>
    <row r="14" ht="14.25" customHeight="1">
      <c r="B14" s="15"/>
      <c r="C14" s="5"/>
      <c r="D14" s="6"/>
      <c r="E14" s="8"/>
      <c r="F14" s="8"/>
      <c r="G14" s="32"/>
      <c r="H14" s="9"/>
      <c r="I14" s="9"/>
      <c r="J14" s="9"/>
      <c r="K14" s="9"/>
      <c r="L14" s="10"/>
    </row>
    <row r="15" ht="14.25" customHeight="1">
      <c r="B15" s="4" t="s">
        <v>61</v>
      </c>
      <c r="C15" s="5" t="s">
        <v>53</v>
      </c>
      <c r="D15" s="6">
        <v>4.0</v>
      </c>
      <c r="E15" s="8">
        <v>10.0</v>
      </c>
      <c r="F15" s="8" t="s">
        <v>72</v>
      </c>
      <c r="G15" s="32"/>
      <c r="H15" s="8" t="s">
        <v>80</v>
      </c>
      <c r="I15" s="8"/>
      <c r="J15" s="9" t="s">
        <v>3</v>
      </c>
      <c r="K15" s="9"/>
      <c r="L15" s="10"/>
    </row>
    <row r="16" ht="14.25" customHeight="1">
      <c r="B16" s="4" t="s">
        <v>61</v>
      </c>
      <c r="C16" s="43" t="s">
        <v>65</v>
      </c>
      <c r="D16" s="42">
        <v>4.0</v>
      </c>
      <c r="E16" s="23">
        <v>10.0</v>
      </c>
      <c r="F16" s="23">
        <v>10.0</v>
      </c>
      <c r="G16" s="32">
        <f t="shared" ref="G16:G17" si="3">D16*E16*F16</f>
        <v>400</v>
      </c>
      <c r="H16" s="23">
        <v>360.0</v>
      </c>
      <c r="I16" s="8"/>
      <c r="J16" s="9" t="s">
        <v>25</v>
      </c>
      <c r="K16" s="9"/>
      <c r="L16" s="10"/>
    </row>
    <row r="17" ht="14.25" customHeight="1">
      <c r="B17" s="4" t="s">
        <v>61</v>
      </c>
      <c r="C17" s="5" t="s">
        <v>73</v>
      </c>
      <c r="D17" s="6">
        <v>4.0</v>
      </c>
      <c r="E17" s="8">
        <v>15.0</v>
      </c>
      <c r="F17" s="7" t="s">
        <v>71</v>
      </c>
      <c r="G17" s="32" t="str">
        <f t="shared" si="3"/>
        <v>#VALUE!</v>
      </c>
      <c r="H17" s="8" t="s">
        <v>213</v>
      </c>
      <c r="I17" s="9"/>
      <c r="J17" s="9" t="s">
        <v>25</v>
      </c>
      <c r="K17" s="9"/>
      <c r="L17" s="10"/>
    </row>
    <row r="18" ht="14.25" customHeight="1">
      <c r="B18" s="15"/>
      <c r="C18" s="5" t="s">
        <v>58</v>
      </c>
      <c r="D18" s="6">
        <v>4.0</v>
      </c>
      <c r="E18" s="8">
        <v>12.0</v>
      </c>
      <c r="F18" s="45">
        <v>4.5</v>
      </c>
      <c r="G18" s="32"/>
      <c r="H18" s="8"/>
      <c r="I18" s="9"/>
      <c r="J18" s="9"/>
      <c r="K18" s="9"/>
      <c r="L18" s="10"/>
    </row>
    <row r="19" ht="14.25" customHeight="1">
      <c r="B19" s="15"/>
      <c r="C19" s="5"/>
      <c r="D19" s="6"/>
      <c r="E19" s="8"/>
      <c r="F19" s="8"/>
      <c r="G19" s="8"/>
      <c r="H19" s="8"/>
      <c r="I19" s="8"/>
      <c r="J19" s="9"/>
      <c r="K19" s="9"/>
      <c r="L19" s="10"/>
    </row>
    <row r="20" ht="14.25" customHeight="1">
      <c r="B20" s="39"/>
      <c r="C20" s="22" t="s">
        <v>59</v>
      </c>
      <c r="D20" s="42"/>
      <c r="E20" s="24" t="s">
        <v>60</v>
      </c>
      <c r="F20" s="23"/>
      <c r="G20" s="23"/>
      <c r="H20" s="23"/>
      <c r="I20" s="23"/>
      <c r="J20" s="25"/>
      <c r="K20" s="25"/>
      <c r="L20" s="26"/>
    </row>
    <row r="21" ht="14.25" customHeight="1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29"/>
    <col customWidth="1" min="6" max="6" width="16.29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61</v>
      </c>
      <c r="C3" s="5" t="s">
        <v>17</v>
      </c>
      <c r="D3" s="6">
        <v>4.0</v>
      </c>
      <c r="E3" s="7" t="s">
        <v>62</v>
      </c>
      <c r="F3" s="7" t="s">
        <v>20</v>
      </c>
      <c r="G3" s="8"/>
      <c r="H3" s="7" t="s">
        <v>20</v>
      </c>
      <c r="I3" s="8"/>
      <c r="J3" s="9" t="s">
        <v>21</v>
      </c>
      <c r="K3" s="9"/>
      <c r="L3" s="10"/>
      <c r="N3" s="11" t="s">
        <v>22</v>
      </c>
      <c r="O3" s="13">
        <v>4.0</v>
      </c>
      <c r="P3" s="13">
        <v>4.0</v>
      </c>
      <c r="Q3" s="13"/>
      <c r="R3" s="13"/>
      <c r="S3" s="14">
        <f t="shared" ref="S3:S13" si="1">O3+P3+Q3+R3</f>
        <v>8</v>
      </c>
    </row>
    <row r="4">
      <c r="B4" s="15"/>
      <c r="C4" s="5"/>
      <c r="D4" s="6"/>
      <c r="E4" s="8"/>
      <c r="F4" s="8"/>
      <c r="G4" s="8"/>
      <c r="H4" s="8"/>
      <c r="I4" s="8"/>
      <c r="J4" s="9"/>
      <c r="K4" s="9"/>
      <c r="L4" s="10"/>
      <c r="N4" s="11" t="s">
        <v>23</v>
      </c>
      <c r="O4" s="17">
        <v>4.0</v>
      </c>
      <c r="P4" s="17">
        <v>4.0</v>
      </c>
      <c r="Q4" s="17"/>
      <c r="R4" s="17"/>
      <c r="S4" s="14">
        <f t="shared" si="1"/>
        <v>8</v>
      </c>
    </row>
    <row r="5">
      <c r="B5" s="4" t="s">
        <v>61</v>
      </c>
      <c r="C5" s="5" t="s">
        <v>24</v>
      </c>
      <c r="D5" s="6">
        <v>4.0</v>
      </c>
      <c r="E5" s="7">
        <v>12.0</v>
      </c>
      <c r="F5" s="18">
        <v>10.0</v>
      </c>
      <c r="G5" s="8">
        <f t="shared" ref="G5:G6" si="2">D5*E5*F5</f>
        <v>480</v>
      </c>
      <c r="H5" s="7">
        <v>440.0</v>
      </c>
      <c r="I5" s="8"/>
      <c r="J5" s="19" t="s">
        <v>25</v>
      </c>
      <c r="K5" s="9"/>
      <c r="L5" s="10"/>
      <c r="N5" s="11" t="s">
        <v>26</v>
      </c>
      <c r="O5" s="13">
        <v>8.0</v>
      </c>
      <c r="P5" s="13">
        <v>2.0</v>
      </c>
      <c r="Q5" s="13"/>
      <c r="R5" s="13"/>
      <c r="S5" s="14">
        <f t="shared" si="1"/>
        <v>10</v>
      </c>
    </row>
    <row r="6">
      <c r="B6" s="4" t="s">
        <v>61</v>
      </c>
      <c r="C6" s="5" t="s">
        <v>27</v>
      </c>
      <c r="D6" s="6">
        <v>4.0</v>
      </c>
      <c r="E6" s="7">
        <v>12.0</v>
      </c>
      <c r="F6" s="7">
        <v>16.0</v>
      </c>
      <c r="G6" s="8">
        <f t="shared" si="2"/>
        <v>768</v>
      </c>
      <c r="H6" s="7">
        <v>960.0</v>
      </c>
      <c r="I6" s="8"/>
      <c r="J6" s="9" t="s">
        <v>28</v>
      </c>
      <c r="K6" s="9"/>
      <c r="L6" s="10"/>
      <c r="N6" s="11" t="s">
        <v>29</v>
      </c>
      <c r="O6" s="13"/>
      <c r="P6" s="13"/>
      <c r="Q6" s="13"/>
      <c r="R6" s="13"/>
      <c r="S6" s="14">
        <f t="shared" si="1"/>
        <v>0</v>
      </c>
    </row>
    <row r="7">
      <c r="B7" s="4" t="s">
        <v>61</v>
      </c>
      <c r="C7" s="20" t="s">
        <v>30</v>
      </c>
      <c r="D7" s="6">
        <v>4.0</v>
      </c>
      <c r="E7" s="8">
        <v>15.0</v>
      </c>
      <c r="F7" s="7">
        <v>25.0</v>
      </c>
      <c r="G7" s="8"/>
      <c r="H7" s="7" t="s">
        <v>63</v>
      </c>
      <c r="I7" s="8"/>
      <c r="J7" s="9" t="s">
        <v>3</v>
      </c>
      <c r="K7" s="9"/>
      <c r="L7" s="10"/>
      <c r="N7" s="11" t="s">
        <v>32</v>
      </c>
      <c r="O7" s="13"/>
      <c r="P7" s="13"/>
      <c r="Q7" s="13"/>
      <c r="R7" s="13"/>
      <c r="S7" s="14">
        <f t="shared" si="1"/>
        <v>0</v>
      </c>
    </row>
    <row r="8">
      <c r="B8" s="4" t="s">
        <v>61</v>
      </c>
      <c r="C8" s="5" t="s">
        <v>33</v>
      </c>
      <c r="D8" s="6">
        <v>4.0</v>
      </c>
      <c r="E8" s="8">
        <v>10.0</v>
      </c>
      <c r="F8" s="18">
        <v>10.0</v>
      </c>
      <c r="G8" s="8">
        <f>D8*E8*F8</f>
        <v>400</v>
      </c>
      <c r="H8" s="7">
        <v>300.0</v>
      </c>
      <c r="I8" s="8"/>
      <c r="J8" s="9" t="s">
        <v>34</v>
      </c>
      <c r="K8" s="9"/>
      <c r="L8" s="10"/>
      <c r="N8" s="11" t="s">
        <v>35</v>
      </c>
      <c r="O8" s="17"/>
      <c r="P8" s="17">
        <v>4.0</v>
      </c>
      <c r="Q8" s="17"/>
      <c r="R8" s="17"/>
      <c r="S8" s="14">
        <f t="shared" si="1"/>
        <v>4</v>
      </c>
    </row>
    <row r="9">
      <c r="B9" s="15"/>
      <c r="C9" s="5"/>
      <c r="D9" s="6"/>
      <c r="E9" s="8"/>
      <c r="F9" s="8"/>
      <c r="G9" s="8"/>
      <c r="H9" s="8"/>
      <c r="I9" s="8"/>
      <c r="J9" s="9"/>
      <c r="K9" s="9"/>
      <c r="L9" s="10"/>
      <c r="N9" s="11" t="s">
        <v>36</v>
      </c>
      <c r="O9" s="13">
        <v>2.0</v>
      </c>
      <c r="P9" s="13"/>
      <c r="Q9" s="13"/>
      <c r="R9" s="13"/>
      <c r="S9" s="14">
        <f t="shared" si="1"/>
        <v>2</v>
      </c>
    </row>
    <row r="10">
      <c r="B10" s="21"/>
      <c r="C10" s="22" t="s">
        <v>50</v>
      </c>
      <c r="D10" s="22" t="s">
        <v>37</v>
      </c>
      <c r="E10" s="22" t="s">
        <v>50</v>
      </c>
      <c r="F10" s="23"/>
      <c r="G10" s="23"/>
      <c r="H10" s="23"/>
      <c r="I10" s="23"/>
      <c r="J10" s="25"/>
      <c r="K10" s="25"/>
      <c r="L10" s="26"/>
      <c r="N10" s="11" t="s">
        <v>38</v>
      </c>
      <c r="O10" s="13">
        <v>4.0</v>
      </c>
      <c r="P10" s="13">
        <v>6.0</v>
      </c>
      <c r="Q10" s="13"/>
      <c r="R10" s="13"/>
      <c r="S10" s="14">
        <f t="shared" si="1"/>
        <v>10</v>
      </c>
    </row>
    <row r="11"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N11" s="11" t="s">
        <v>39</v>
      </c>
      <c r="O11" s="13">
        <v>4.0</v>
      </c>
      <c r="P11" s="13">
        <v>4.0</v>
      </c>
      <c r="Q11" s="13"/>
      <c r="R11" s="13"/>
      <c r="S11" s="14">
        <f t="shared" si="1"/>
        <v>8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1" t="s">
        <v>40</v>
      </c>
      <c r="O12" s="13"/>
      <c r="P12" s="13">
        <v>2.0</v>
      </c>
      <c r="Q12" s="13"/>
      <c r="R12" s="13"/>
      <c r="S12" s="14">
        <f t="shared" si="1"/>
        <v>2</v>
      </c>
    </row>
    <row r="13">
      <c r="B13" s="28" t="s">
        <v>61</v>
      </c>
      <c r="C13" s="40" t="s">
        <v>51</v>
      </c>
      <c r="D13" s="41">
        <v>4.0</v>
      </c>
      <c r="E13" s="31" t="s">
        <v>62</v>
      </c>
      <c r="F13" s="31" t="s">
        <v>52</v>
      </c>
      <c r="G13" s="32" t="str">
        <f>D13*E13*F13</f>
        <v>#VALUE!</v>
      </c>
      <c r="H13" s="31" t="s">
        <v>64</v>
      </c>
      <c r="I13" s="32"/>
      <c r="J13" s="33" t="s">
        <v>21</v>
      </c>
      <c r="K13" s="33"/>
      <c r="L13" s="34"/>
      <c r="N13" s="35" t="s">
        <v>43</v>
      </c>
      <c r="O13" s="36"/>
      <c r="P13" s="36"/>
      <c r="Q13" s="36"/>
      <c r="R13" s="36"/>
      <c r="S13" s="14">
        <f t="shared" si="1"/>
        <v>0</v>
      </c>
    </row>
    <row r="14">
      <c r="B14" s="15"/>
      <c r="C14" s="5"/>
      <c r="D14" s="6"/>
      <c r="E14" s="8"/>
      <c r="F14" s="8"/>
      <c r="G14" s="32"/>
      <c r="H14" s="9"/>
      <c r="I14" s="9"/>
      <c r="J14" s="9"/>
      <c r="K14" s="9"/>
      <c r="L14" s="10"/>
    </row>
    <row r="15">
      <c r="B15" s="4" t="s">
        <v>61</v>
      </c>
      <c r="C15" s="5" t="s">
        <v>53</v>
      </c>
      <c r="D15" s="6">
        <v>4.0</v>
      </c>
      <c r="E15" s="7">
        <v>11.0</v>
      </c>
      <c r="F15" s="7">
        <v>35.0</v>
      </c>
      <c r="G15" s="32">
        <f t="shared" ref="G15:G18" si="3">D15*E15*F15</f>
        <v>1540</v>
      </c>
      <c r="H15" s="7">
        <v>1400.0</v>
      </c>
      <c r="I15" s="8"/>
      <c r="J15" s="9" t="s">
        <v>3</v>
      </c>
      <c r="K15" s="9"/>
      <c r="L15" s="10"/>
    </row>
    <row r="16">
      <c r="B16" s="4" t="s">
        <v>61</v>
      </c>
      <c r="C16" s="43" t="s">
        <v>65</v>
      </c>
      <c r="D16" s="42">
        <v>4.0</v>
      </c>
      <c r="E16" s="24">
        <v>14.0</v>
      </c>
      <c r="F16" s="23">
        <v>10.0</v>
      </c>
      <c r="G16" s="32">
        <f t="shared" si="3"/>
        <v>560</v>
      </c>
      <c r="H16" s="24">
        <v>520.0</v>
      </c>
      <c r="I16" s="8"/>
      <c r="J16" s="9" t="s">
        <v>25</v>
      </c>
      <c r="K16" s="9"/>
      <c r="L16" s="10"/>
    </row>
    <row r="17">
      <c r="B17" s="4" t="s">
        <v>61</v>
      </c>
      <c r="C17" s="20" t="s">
        <v>55</v>
      </c>
      <c r="D17" s="6">
        <v>4.0</v>
      </c>
      <c r="E17" s="8">
        <v>15.0</v>
      </c>
      <c r="F17" s="7" t="s">
        <v>57</v>
      </c>
      <c r="G17" s="32" t="str">
        <f t="shared" si="3"/>
        <v>#VALUE!</v>
      </c>
      <c r="H17" s="7">
        <v>25.0</v>
      </c>
      <c r="I17" s="9"/>
      <c r="J17" s="9" t="s">
        <v>25</v>
      </c>
      <c r="K17" s="9"/>
      <c r="L17" s="10"/>
    </row>
    <row r="18">
      <c r="B18" s="4" t="s">
        <v>61</v>
      </c>
      <c r="C18" s="5" t="s">
        <v>58</v>
      </c>
      <c r="D18" s="6">
        <v>4.0</v>
      </c>
      <c r="E18" s="7">
        <v>15.0</v>
      </c>
      <c r="F18" s="18">
        <v>6.3</v>
      </c>
      <c r="G18" s="32">
        <f t="shared" si="3"/>
        <v>378</v>
      </c>
      <c r="H18" s="7">
        <v>353.0</v>
      </c>
      <c r="I18" s="9"/>
      <c r="J18" s="19" t="s">
        <v>28</v>
      </c>
      <c r="K18" s="9"/>
      <c r="L18" s="10"/>
    </row>
    <row r="19">
      <c r="B19" s="15"/>
      <c r="C19" s="5"/>
      <c r="D19" s="6"/>
      <c r="E19" s="8"/>
      <c r="F19" s="8"/>
      <c r="G19" s="8"/>
      <c r="H19" s="8"/>
      <c r="I19" s="8"/>
      <c r="J19" s="9"/>
      <c r="K19" s="9"/>
      <c r="L19" s="10"/>
    </row>
    <row r="20">
      <c r="B20" s="39"/>
      <c r="C20" s="22" t="s">
        <v>59</v>
      </c>
      <c r="D20" s="22" t="s">
        <v>66</v>
      </c>
      <c r="E20" s="22" t="s">
        <v>59</v>
      </c>
      <c r="F20" s="23"/>
      <c r="G20" s="24" t="s">
        <v>60</v>
      </c>
      <c r="H20" s="23"/>
      <c r="I20" s="23"/>
      <c r="J20" s="25"/>
      <c r="K20" s="25"/>
      <c r="L20" s="26"/>
    </row>
    <row r="21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4">
      <c r="T24" s="44" t="s">
        <v>67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29"/>
    <col customWidth="1" min="6" max="6" width="16.29"/>
    <col customWidth="1" min="8" max="8" width="16.29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 t="s">
        <v>17</v>
      </c>
      <c r="D3" s="6">
        <v>4.0</v>
      </c>
      <c r="E3" s="7" t="s">
        <v>62</v>
      </c>
      <c r="F3" s="7" t="s">
        <v>20</v>
      </c>
      <c r="G3" s="8"/>
      <c r="H3" s="7" t="s">
        <v>20</v>
      </c>
      <c r="I3" s="8"/>
      <c r="J3" s="9" t="s">
        <v>21</v>
      </c>
      <c r="K3" s="9"/>
      <c r="L3" s="10"/>
      <c r="N3" s="11" t="s">
        <v>22</v>
      </c>
      <c r="O3" s="13">
        <v>4.0</v>
      </c>
      <c r="P3" s="13">
        <v>4.0</v>
      </c>
      <c r="Q3" s="13"/>
      <c r="R3" s="13"/>
      <c r="S3" s="14">
        <f t="shared" ref="S3:S13" si="1">O3+P3+Q3+R3</f>
        <v>8</v>
      </c>
    </row>
    <row r="4">
      <c r="B4" s="15"/>
      <c r="C4" s="5"/>
      <c r="D4" s="6"/>
      <c r="E4" s="8"/>
      <c r="F4" s="8"/>
      <c r="G4" s="8"/>
      <c r="H4" s="8"/>
      <c r="I4" s="8"/>
      <c r="J4" s="9"/>
      <c r="K4" s="9"/>
      <c r="L4" s="10"/>
      <c r="N4" s="11" t="s">
        <v>23</v>
      </c>
      <c r="O4" s="17">
        <v>4.0</v>
      </c>
      <c r="P4" s="17">
        <v>4.0</v>
      </c>
      <c r="Q4" s="17"/>
      <c r="R4" s="17"/>
      <c r="S4" s="14">
        <f t="shared" si="1"/>
        <v>8</v>
      </c>
    </row>
    <row r="5">
      <c r="B5" s="4"/>
      <c r="C5" s="5" t="s">
        <v>24</v>
      </c>
      <c r="D5" s="6">
        <v>4.0</v>
      </c>
      <c r="E5" s="7">
        <v>12.0</v>
      </c>
      <c r="F5" s="18">
        <v>10.0</v>
      </c>
      <c r="G5" s="8">
        <f t="shared" ref="G5:G6" si="2">D5*E5*F5</f>
        <v>480</v>
      </c>
      <c r="H5" s="7">
        <v>440.0</v>
      </c>
      <c r="I5" s="8"/>
      <c r="J5" s="19" t="s">
        <v>25</v>
      </c>
      <c r="K5" s="9"/>
      <c r="L5" s="10"/>
      <c r="N5" s="11" t="s">
        <v>26</v>
      </c>
      <c r="O5" s="13">
        <v>8.0</v>
      </c>
      <c r="P5" s="13">
        <v>2.0</v>
      </c>
      <c r="Q5" s="13"/>
      <c r="R5" s="13"/>
      <c r="S5" s="14">
        <f t="shared" si="1"/>
        <v>10</v>
      </c>
    </row>
    <row r="6">
      <c r="B6" s="4"/>
      <c r="C6" s="5" t="s">
        <v>27</v>
      </c>
      <c r="D6" s="6">
        <v>4.0</v>
      </c>
      <c r="E6" s="7">
        <v>12.0</v>
      </c>
      <c r="F6" s="7">
        <v>16.0</v>
      </c>
      <c r="G6" s="8">
        <f t="shared" si="2"/>
        <v>768</v>
      </c>
      <c r="H6" s="7">
        <v>960.0</v>
      </c>
      <c r="I6" s="8"/>
      <c r="J6" s="9" t="s">
        <v>28</v>
      </c>
      <c r="K6" s="9"/>
      <c r="L6" s="10"/>
      <c r="N6" s="11" t="s">
        <v>29</v>
      </c>
      <c r="O6" s="13"/>
      <c r="P6" s="13"/>
      <c r="Q6" s="13"/>
      <c r="R6" s="13"/>
      <c r="S6" s="14">
        <f t="shared" si="1"/>
        <v>0</v>
      </c>
    </row>
    <row r="7">
      <c r="B7" s="4"/>
      <c r="C7" s="20" t="s">
        <v>30</v>
      </c>
      <c r="D7" s="6">
        <v>4.0</v>
      </c>
      <c r="E7" s="8">
        <v>15.0</v>
      </c>
      <c r="F7" s="7">
        <v>25.0</v>
      </c>
      <c r="G7" s="8"/>
      <c r="H7" s="7" t="s">
        <v>63</v>
      </c>
      <c r="I7" s="8"/>
      <c r="J7" s="9" t="s">
        <v>3</v>
      </c>
      <c r="K7" s="9"/>
      <c r="L7" s="10"/>
      <c r="N7" s="11" t="s">
        <v>32</v>
      </c>
      <c r="O7" s="13"/>
      <c r="P7" s="13"/>
      <c r="Q7" s="13"/>
      <c r="R7" s="13"/>
      <c r="S7" s="14">
        <f t="shared" si="1"/>
        <v>0</v>
      </c>
    </row>
    <row r="8">
      <c r="B8" s="4"/>
      <c r="C8" s="5" t="s">
        <v>33</v>
      </c>
      <c r="D8" s="6">
        <v>4.0</v>
      </c>
      <c r="E8" s="8">
        <v>10.0</v>
      </c>
      <c r="F8" s="18">
        <v>10.0</v>
      </c>
      <c r="G8" s="8">
        <f>D8*E8*F8</f>
        <v>400</v>
      </c>
      <c r="H8" s="7">
        <v>300.0</v>
      </c>
      <c r="I8" s="8"/>
      <c r="J8" s="9" t="s">
        <v>34</v>
      </c>
      <c r="K8" s="9"/>
      <c r="L8" s="10"/>
      <c r="N8" s="11" t="s">
        <v>35</v>
      </c>
      <c r="O8" s="17"/>
      <c r="P8" s="17">
        <v>4.0</v>
      </c>
      <c r="Q8" s="17"/>
      <c r="R8" s="17"/>
      <c r="S8" s="14">
        <f t="shared" si="1"/>
        <v>4</v>
      </c>
    </row>
    <row r="9">
      <c r="B9" s="15"/>
      <c r="C9" s="5"/>
      <c r="D9" s="6"/>
      <c r="E9" s="8"/>
      <c r="F9" s="8"/>
      <c r="G9" s="8"/>
      <c r="H9" s="8"/>
      <c r="I9" s="8"/>
      <c r="J9" s="9"/>
      <c r="K9" s="9"/>
      <c r="L9" s="10"/>
      <c r="N9" s="11" t="s">
        <v>36</v>
      </c>
      <c r="O9" s="13">
        <v>2.0</v>
      </c>
      <c r="P9" s="13"/>
      <c r="Q9" s="13"/>
      <c r="R9" s="13"/>
      <c r="S9" s="14">
        <f t="shared" si="1"/>
        <v>2</v>
      </c>
    </row>
    <row r="10">
      <c r="B10" s="21" t="s">
        <v>61</v>
      </c>
      <c r="C10" s="22" t="s">
        <v>37</v>
      </c>
      <c r="D10" s="22" t="s">
        <v>50</v>
      </c>
      <c r="E10" s="22" t="s">
        <v>37</v>
      </c>
      <c r="F10" s="23"/>
      <c r="G10" s="23"/>
      <c r="H10" s="23"/>
      <c r="I10" s="23"/>
      <c r="J10" s="25"/>
      <c r="K10" s="25"/>
      <c r="L10" s="26"/>
      <c r="N10" s="11" t="s">
        <v>38</v>
      </c>
      <c r="O10" s="13">
        <v>4.0</v>
      </c>
      <c r="P10" s="13">
        <v>6.0</v>
      </c>
      <c r="Q10" s="13"/>
      <c r="R10" s="13"/>
      <c r="S10" s="14">
        <f t="shared" si="1"/>
        <v>10</v>
      </c>
    </row>
    <row r="11"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N11" s="11" t="s">
        <v>39</v>
      </c>
      <c r="O11" s="13">
        <v>4.0</v>
      </c>
      <c r="P11" s="13">
        <v>4.0</v>
      </c>
      <c r="Q11" s="13"/>
      <c r="R11" s="13"/>
      <c r="S11" s="14">
        <f t="shared" si="1"/>
        <v>8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1" t="s">
        <v>40</v>
      </c>
      <c r="O12" s="13"/>
      <c r="P12" s="13">
        <v>2.0</v>
      </c>
      <c r="Q12" s="13"/>
      <c r="R12" s="13"/>
      <c r="S12" s="14">
        <f t="shared" si="1"/>
        <v>2</v>
      </c>
    </row>
    <row r="13">
      <c r="B13" s="28" t="s">
        <v>61</v>
      </c>
      <c r="C13" s="40" t="s">
        <v>51</v>
      </c>
      <c r="D13" s="41">
        <v>4.0</v>
      </c>
      <c r="E13" s="31" t="s">
        <v>62</v>
      </c>
      <c r="F13" s="31" t="s">
        <v>68</v>
      </c>
      <c r="G13" s="32" t="str">
        <f>D13*E13*F13</f>
        <v>#VALUE!</v>
      </c>
      <c r="H13" s="31" t="s">
        <v>64</v>
      </c>
      <c r="I13" s="32"/>
      <c r="J13" s="33" t="s">
        <v>21</v>
      </c>
      <c r="K13" s="33"/>
      <c r="L13" s="34"/>
      <c r="N13" s="35" t="s">
        <v>43</v>
      </c>
      <c r="O13" s="36"/>
      <c r="P13" s="36"/>
      <c r="Q13" s="36"/>
      <c r="R13" s="36"/>
      <c r="S13" s="14">
        <f t="shared" si="1"/>
        <v>0</v>
      </c>
    </row>
    <row r="14">
      <c r="B14" s="15"/>
      <c r="C14" s="5"/>
      <c r="D14" s="6"/>
      <c r="E14" s="8"/>
      <c r="F14" s="8"/>
      <c r="G14" s="32"/>
      <c r="H14" s="9"/>
      <c r="I14" s="9"/>
      <c r="J14" s="9"/>
      <c r="K14" s="9"/>
      <c r="L14" s="10"/>
    </row>
    <row r="15">
      <c r="B15" s="4"/>
      <c r="C15" s="5" t="s">
        <v>53</v>
      </c>
      <c r="D15" s="6">
        <v>4.0</v>
      </c>
      <c r="E15" s="7">
        <v>11.0</v>
      </c>
      <c r="F15" s="7">
        <v>35.0</v>
      </c>
      <c r="G15" s="32">
        <f t="shared" ref="G15:G18" si="3">D15*E15*F15</f>
        <v>1540</v>
      </c>
      <c r="H15" s="7">
        <v>1400.0</v>
      </c>
      <c r="I15" s="8"/>
      <c r="J15" s="9" t="s">
        <v>3</v>
      </c>
      <c r="K15" s="9"/>
      <c r="L15" s="10"/>
    </row>
    <row r="16">
      <c r="B16" s="4" t="s">
        <v>61</v>
      </c>
      <c r="C16" s="43" t="s">
        <v>65</v>
      </c>
      <c r="D16" s="42">
        <v>4.0</v>
      </c>
      <c r="E16" s="24">
        <v>13.0</v>
      </c>
      <c r="F16" s="23">
        <v>10.0</v>
      </c>
      <c r="G16" s="32">
        <f t="shared" si="3"/>
        <v>520</v>
      </c>
      <c r="H16" s="24">
        <v>480.0</v>
      </c>
      <c r="I16" s="8"/>
      <c r="J16" s="9" t="s">
        <v>25</v>
      </c>
      <c r="K16" s="9"/>
      <c r="L16" s="10"/>
    </row>
    <row r="17">
      <c r="B17" s="4" t="s">
        <v>61</v>
      </c>
      <c r="C17" s="20" t="s">
        <v>55</v>
      </c>
      <c r="D17" s="6">
        <v>4.0</v>
      </c>
      <c r="E17" s="8">
        <v>15.0</v>
      </c>
      <c r="F17" s="7">
        <v>25.0</v>
      </c>
      <c r="G17" s="32">
        <f t="shared" si="3"/>
        <v>1500</v>
      </c>
      <c r="H17" s="7" t="s">
        <v>63</v>
      </c>
      <c r="I17" s="9"/>
      <c r="J17" s="9" t="s">
        <v>25</v>
      </c>
      <c r="K17" s="9"/>
      <c r="L17" s="10"/>
    </row>
    <row r="18">
      <c r="B18" s="4" t="s">
        <v>61</v>
      </c>
      <c r="C18" s="5" t="s">
        <v>58</v>
      </c>
      <c r="D18" s="6">
        <v>4.0</v>
      </c>
      <c r="E18" s="7">
        <v>14.0</v>
      </c>
      <c r="F18" s="18">
        <v>6.3</v>
      </c>
      <c r="G18" s="32">
        <f t="shared" si="3"/>
        <v>352.8</v>
      </c>
      <c r="H18" s="7">
        <v>328.0</v>
      </c>
      <c r="I18" s="9"/>
      <c r="J18" s="19" t="s">
        <v>28</v>
      </c>
      <c r="K18" s="9"/>
      <c r="L18" s="10"/>
    </row>
    <row r="19">
      <c r="B19" s="15"/>
      <c r="C19" s="5"/>
      <c r="D19" s="6"/>
      <c r="E19" s="8"/>
      <c r="F19" s="8"/>
      <c r="G19" s="8"/>
      <c r="H19" s="8"/>
      <c r="I19" s="8"/>
      <c r="J19" s="9"/>
      <c r="K19" s="9"/>
      <c r="L19" s="10"/>
    </row>
    <row r="20">
      <c r="B20" s="39"/>
      <c r="C20" s="22" t="s">
        <v>59</v>
      </c>
      <c r="D20" s="22" t="s">
        <v>66</v>
      </c>
      <c r="E20" s="22" t="s">
        <v>59</v>
      </c>
      <c r="F20" s="23"/>
      <c r="G20" s="24" t="s">
        <v>60</v>
      </c>
      <c r="H20" s="23"/>
      <c r="I20" s="23"/>
      <c r="J20" s="25"/>
      <c r="K20" s="25"/>
      <c r="L20" s="26"/>
    </row>
    <row r="21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4">
      <c r="T24" s="44" t="s">
        <v>67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6.43"/>
    <col customWidth="1" min="6" max="6" width="16.29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61</v>
      </c>
      <c r="C3" s="5" t="s">
        <v>17</v>
      </c>
      <c r="D3" s="6">
        <v>4.0</v>
      </c>
      <c r="E3" s="7" t="s">
        <v>69</v>
      </c>
      <c r="F3" s="7" t="s">
        <v>20</v>
      </c>
      <c r="G3" s="8"/>
      <c r="H3" s="7">
        <v>80.0</v>
      </c>
      <c r="I3" s="8"/>
      <c r="J3" s="9" t="s">
        <v>21</v>
      </c>
      <c r="K3" s="9"/>
      <c r="L3" s="10"/>
      <c r="N3" s="11" t="s">
        <v>22</v>
      </c>
      <c r="O3" s="13">
        <v>4.0</v>
      </c>
      <c r="P3" s="13">
        <v>4.0</v>
      </c>
      <c r="Q3" s="13"/>
      <c r="R3" s="13"/>
      <c r="S3" s="14">
        <f t="shared" ref="S3:S13" si="1">O3+P3+Q3+R3</f>
        <v>8</v>
      </c>
    </row>
    <row r="4">
      <c r="B4" s="15"/>
      <c r="C4" s="5"/>
      <c r="D4" s="6"/>
      <c r="E4" s="8"/>
      <c r="F4" s="8"/>
      <c r="G4" s="8"/>
      <c r="H4" s="8"/>
      <c r="I4" s="8"/>
      <c r="J4" s="9"/>
      <c r="K4" s="9"/>
      <c r="L4" s="10"/>
      <c r="N4" s="11" t="s">
        <v>23</v>
      </c>
      <c r="O4" s="17">
        <v>4.0</v>
      </c>
      <c r="P4" s="17">
        <v>4.0</v>
      </c>
      <c r="Q4" s="17"/>
      <c r="R4" s="17"/>
      <c r="S4" s="14">
        <f t="shared" si="1"/>
        <v>8</v>
      </c>
    </row>
    <row r="5">
      <c r="B5" s="4" t="s">
        <v>61</v>
      </c>
      <c r="C5" s="5" t="s">
        <v>24</v>
      </c>
      <c r="D5" s="6">
        <v>4.0</v>
      </c>
      <c r="E5" s="7">
        <v>11.0</v>
      </c>
      <c r="F5" s="18">
        <v>10.0</v>
      </c>
      <c r="G5" s="8">
        <f t="shared" ref="G5:G6" si="2">D5*E5*F5</f>
        <v>440</v>
      </c>
      <c r="H5" s="7">
        <v>400.0</v>
      </c>
      <c r="I5" s="8"/>
      <c r="J5" s="19" t="s">
        <v>25</v>
      </c>
      <c r="K5" s="9"/>
      <c r="L5" s="10"/>
      <c r="N5" s="11" t="s">
        <v>26</v>
      </c>
      <c r="O5" s="13">
        <v>8.0</v>
      </c>
      <c r="P5" s="13">
        <v>2.0</v>
      </c>
      <c r="Q5" s="13"/>
      <c r="R5" s="13"/>
      <c r="S5" s="14">
        <f t="shared" si="1"/>
        <v>10</v>
      </c>
    </row>
    <row r="6">
      <c r="B6" s="4" t="s">
        <v>61</v>
      </c>
      <c r="C6" s="5" t="s">
        <v>27</v>
      </c>
      <c r="D6" s="6">
        <v>4.0</v>
      </c>
      <c r="E6" s="7">
        <v>20.0</v>
      </c>
      <c r="F6" s="7">
        <v>12.0</v>
      </c>
      <c r="G6" s="8">
        <f t="shared" si="2"/>
        <v>960</v>
      </c>
      <c r="H6" s="7">
        <v>864.0</v>
      </c>
      <c r="I6" s="8"/>
      <c r="J6" s="9" t="s">
        <v>28</v>
      </c>
      <c r="K6" s="9"/>
      <c r="L6" s="10"/>
      <c r="N6" s="11" t="s">
        <v>29</v>
      </c>
      <c r="O6" s="13"/>
      <c r="P6" s="13"/>
      <c r="Q6" s="13"/>
      <c r="R6" s="13"/>
      <c r="S6" s="14">
        <f t="shared" si="1"/>
        <v>0</v>
      </c>
    </row>
    <row r="7">
      <c r="B7" s="4" t="s">
        <v>61</v>
      </c>
      <c r="C7" s="5" t="s">
        <v>70</v>
      </c>
      <c r="D7" s="6">
        <v>4.0</v>
      </c>
      <c r="E7" s="8">
        <v>15.0</v>
      </c>
      <c r="F7" s="7" t="s">
        <v>63</v>
      </c>
      <c r="G7" s="8"/>
      <c r="H7" s="7" t="s">
        <v>71</v>
      </c>
      <c r="I7" s="8"/>
      <c r="J7" s="9" t="s">
        <v>3</v>
      </c>
      <c r="K7" s="9"/>
      <c r="L7" s="10"/>
      <c r="N7" s="11" t="s">
        <v>32</v>
      </c>
      <c r="O7" s="13"/>
      <c r="P7" s="13"/>
      <c r="Q7" s="13"/>
      <c r="R7" s="13"/>
      <c r="S7" s="14">
        <f t="shared" si="1"/>
        <v>0</v>
      </c>
    </row>
    <row r="8">
      <c r="B8" s="4" t="s">
        <v>61</v>
      </c>
      <c r="C8" s="5" t="s">
        <v>33</v>
      </c>
      <c r="D8" s="6">
        <v>4.0</v>
      </c>
      <c r="E8" s="8">
        <v>10.0</v>
      </c>
      <c r="F8" s="45">
        <v>7.5</v>
      </c>
      <c r="G8" s="8">
        <f>D8*E8*F8</f>
        <v>300</v>
      </c>
      <c r="H8" s="7">
        <v>300.0</v>
      </c>
      <c r="I8" s="8"/>
      <c r="J8" s="9" t="s">
        <v>34</v>
      </c>
      <c r="K8" s="9"/>
      <c r="L8" s="10"/>
      <c r="N8" s="11" t="s">
        <v>35</v>
      </c>
      <c r="O8" s="17"/>
      <c r="P8" s="17">
        <v>4.0</v>
      </c>
      <c r="Q8" s="17"/>
      <c r="R8" s="17"/>
      <c r="S8" s="14">
        <f t="shared" si="1"/>
        <v>4</v>
      </c>
    </row>
    <row r="9">
      <c r="B9" s="15"/>
      <c r="C9" s="5"/>
      <c r="D9" s="6"/>
      <c r="E9" s="8"/>
      <c r="F9" s="8"/>
      <c r="G9" s="8"/>
      <c r="H9" s="8"/>
      <c r="I9" s="8"/>
      <c r="J9" s="9"/>
      <c r="K9" s="9"/>
      <c r="L9" s="10"/>
      <c r="N9" s="11" t="s">
        <v>36</v>
      </c>
      <c r="O9" s="13">
        <v>2.0</v>
      </c>
      <c r="P9" s="13"/>
      <c r="Q9" s="13"/>
      <c r="R9" s="13"/>
      <c r="S9" s="14">
        <f t="shared" si="1"/>
        <v>2</v>
      </c>
    </row>
    <row r="10">
      <c r="B10" s="21" t="s">
        <v>61</v>
      </c>
      <c r="C10" s="22" t="s">
        <v>50</v>
      </c>
      <c r="D10" s="22" t="s">
        <v>37</v>
      </c>
      <c r="E10" s="22" t="s">
        <v>50</v>
      </c>
      <c r="F10" s="23"/>
      <c r="G10" s="23"/>
      <c r="H10" s="23"/>
      <c r="I10" s="23"/>
      <c r="J10" s="25"/>
      <c r="K10" s="25"/>
      <c r="L10" s="26"/>
      <c r="N10" s="11" t="s">
        <v>38</v>
      </c>
      <c r="O10" s="13">
        <v>4.0</v>
      </c>
      <c r="P10" s="13">
        <v>6.0</v>
      </c>
      <c r="Q10" s="13"/>
      <c r="R10" s="13"/>
      <c r="S10" s="14">
        <f t="shared" si="1"/>
        <v>10</v>
      </c>
    </row>
    <row r="11"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N11" s="11" t="s">
        <v>39</v>
      </c>
      <c r="O11" s="13">
        <v>4.0</v>
      </c>
      <c r="P11" s="13">
        <v>4.0</v>
      </c>
      <c r="Q11" s="13"/>
      <c r="R11" s="13"/>
      <c r="S11" s="14">
        <f t="shared" si="1"/>
        <v>8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1" t="s">
        <v>40</v>
      </c>
      <c r="O12" s="13"/>
      <c r="P12" s="13">
        <v>2.0</v>
      </c>
      <c r="Q12" s="13"/>
      <c r="R12" s="13"/>
      <c r="S12" s="14">
        <f t="shared" si="1"/>
        <v>2</v>
      </c>
    </row>
    <row r="13">
      <c r="B13" s="28" t="s">
        <v>61</v>
      </c>
      <c r="C13" s="40" t="s">
        <v>51</v>
      </c>
      <c r="D13" s="41">
        <v>4.0</v>
      </c>
      <c r="E13" s="31" t="s">
        <v>69</v>
      </c>
      <c r="F13" s="31" t="s">
        <v>64</v>
      </c>
      <c r="G13" s="32" t="str">
        <f>D13*E13*F13</f>
        <v>#VALUE!</v>
      </c>
      <c r="H13" s="31">
        <v>98.0</v>
      </c>
      <c r="I13" s="32"/>
      <c r="J13" s="33" t="s">
        <v>21</v>
      </c>
      <c r="K13" s="33"/>
      <c r="L13" s="34"/>
      <c r="N13" s="35" t="s">
        <v>43</v>
      </c>
      <c r="O13" s="36"/>
      <c r="P13" s="36"/>
      <c r="Q13" s="36"/>
      <c r="R13" s="36"/>
      <c r="S13" s="14">
        <f t="shared" si="1"/>
        <v>0</v>
      </c>
    </row>
    <row r="14">
      <c r="B14" s="15"/>
      <c r="C14" s="5"/>
      <c r="D14" s="6"/>
      <c r="E14" s="8"/>
      <c r="F14" s="8"/>
      <c r="G14" s="32"/>
      <c r="H14" s="9"/>
      <c r="I14" s="9"/>
      <c r="J14" s="9"/>
      <c r="K14" s="9"/>
      <c r="L14" s="10"/>
    </row>
    <row r="15">
      <c r="B15" s="4"/>
      <c r="C15" s="5" t="s">
        <v>53</v>
      </c>
      <c r="D15" s="6">
        <v>4.0</v>
      </c>
      <c r="E15" s="8">
        <v>10.0</v>
      </c>
      <c r="F15" s="7">
        <v>35.0</v>
      </c>
      <c r="G15" s="32"/>
      <c r="H15" s="8" t="s">
        <v>72</v>
      </c>
      <c r="I15" s="8"/>
      <c r="J15" s="9" t="s">
        <v>3</v>
      </c>
      <c r="K15" s="9"/>
      <c r="L15" s="10"/>
    </row>
    <row r="16">
      <c r="B16" s="4" t="s">
        <v>61</v>
      </c>
      <c r="C16" s="43" t="s">
        <v>65</v>
      </c>
      <c r="D16" s="42">
        <v>4.0</v>
      </c>
      <c r="E16" s="24">
        <v>12.0</v>
      </c>
      <c r="F16" s="23">
        <v>10.0</v>
      </c>
      <c r="G16" s="32">
        <f t="shared" ref="G16:G18" si="3">D16*E16*F16</f>
        <v>480</v>
      </c>
      <c r="H16" s="24">
        <v>440.0</v>
      </c>
      <c r="I16" s="8"/>
      <c r="J16" s="9" t="s">
        <v>25</v>
      </c>
      <c r="K16" s="9"/>
      <c r="L16" s="10"/>
    </row>
    <row r="17">
      <c r="B17" s="4" t="s">
        <v>61</v>
      </c>
      <c r="C17" s="5" t="s">
        <v>73</v>
      </c>
      <c r="D17" s="6">
        <v>4.0</v>
      </c>
      <c r="E17" s="8">
        <v>15.0</v>
      </c>
      <c r="F17" s="7">
        <v>25.0</v>
      </c>
      <c r="G17" s="32">
        <f t="shared" si="3"/>
        <v>1500</v>
      </c>
      <c r="H17" s="7" t="s">
        <v>63</v>
      </c>
      <c r="I17" s="9"/>
      <c r="J17" s="9" t="s">
        <v>25</v>
      </c>
      <c r="K17" s="9"/>
      <c r="L17" s="10"/>
    </row>
    <row r="18">
      <c r="B18" s="4" t="s">
        <v>61</v>
      </c>
      <c r="C18" s="5" t="s">
        <v>58</v>
      </c>
      <c r="D18" s="6">
        <v>4.0</v>
      </c>
      <c r="E18" s="7">
        <v>13.0</v>
      </c>
      <c r="F18" s="18">
        <v>6.3</v>
      </c>
      <c r="G18" s="32">
        <f t="shared" si="3"/>
        <v>327.6</v>
      </c>
      <c r="H18" s="7">
        <v>302.0</v>
      </c>
      <c r="I18" s="9"/>
      <c r="J18" s="19" t="s">
        <v>28</v>
      </c>
      <c r="K18" s="9"/>
      <c r="L18" s="10"/>
    </row>
    <row r="19">
      <c r="B19" s="15"/>
      <c r="C19" s="5"/>
      <c r="D19" s="6"/>
      <c r="E19" s="8"/>
      <c r="F19" s="8"/>
      <c r="G19" s="8"/>
      <c r="H19" s="8"/>
      <c r="I19" s="8"/>
      <c r="J19" s="9"/>
      <c r="K19" s="9"/>
      <c r="L19" s="10"/>
    </row>
    <row r="20">
      <c r="B20" s="39"/>
      <c r="C20" s="22" t="s">
        <v>66</v>
      </c>
      <c r="D20" s="22" t="s">
        <v>59</v>
      </c>
      <c r="E20" s="22" t="s">
        <v>66</v>
      </c>
      <c r="F20" s="23"/>
      <c r="G20" s="24" t="s">
        <v>60</v>
      </c>
      <c r="H20" s="23"/>
      <c r="I20" s="23"/>
      <c r="J20" s="25"/>
      <c r="K20" s="25"/>
      <c r="L20" s="26"/>
    </row>
    <row r="21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6.43"/>
    <col customWidth="1" min="6" max="6" width="16.86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61</v>
      </c>
      <c r="C3" s="5" t="s">
        <v>17</v>
      </c>
      <c r="D3" s="6">
        <v>4.0</v>
      </c>
      <c r="E3" s="7" t="s">
        <v>74</v>
      </c>
      <c r="F3" s="7" t="s">
        <v>75</v>
      </c>
      <c r="G3" s="8"/>
      <c r="H3" s="7" t="s">
        <v>76</v>
      </c>
      <c r="I3" s="8"/>
      <c r="J3" s="9" t="s">
        <v>21</v>
      </c>
      <c r="K3" s="9"/>
      <c r="L3" s="10"/>
      <c r="N3" s="11" t="s">
        <v>22</v>
      </c>
      <c r="O3" s="13">
        <v>4.0</v>
      </c>
      <c r="P3" s="13">
        <v>4.0</v>
      </c>
      <c r="Q3" s="13"/>
      <c r="R3" s="13"/>
      <c r="S3" s="14">
        <f t="shared" ref="S3:S13" si="1">O3+P3+Q3+R3</f>
        <v>8</v>
      </c>
    </row>
    <row r="4">
      <c r="B4" s="15"/>
      <c r="C4" s="5"/>
      <c r="D4" s="6"/>
      <c r="E4" s="8"/>
      <c r="F4" s="8"/>
      <c r="G4" s="8"/>
      <c r="H4" s="8"/>
      <c r="I4" s="8"/>
      <c r="J4" s="9"/>
      <c r="K4" s="9"/>
      <c r="L4" s="10"/>
      <c r="N4" s="11" t="s">
        <v>23</v>
      </c>
      <c r="O4" s="17">
        <v>4.0</v>
      </c>
      <c r="P4" s="17">
        <v>4.0</v>
      </c>
      <c r="Q4" s="17"/>
      <c r="R4" s="17"/>
      <c r="S4" s="14">
        <f t="shared" si="1"/>
        <v>8</v>
      </c>
    </row>
    <row r="5">
      <c r="B5" s="4" t="s">
        <v>61</v>
      </c>
      <c r="C5" s="5" t="s">
        <v>24</v>
      </c>
      <c r="D5" s="6">
        <v>4.0</v>
      </c>
      <c r="E5" s="7">
        <v>10.0</v>
      </c>
      <c r="F5" s="18">
        <v>10.0</v>
      </c>
      <c r="G5" s="8">
        <f t="shared" ref="G5:G6" si="2">D5*E5*F5</f>
        <v>400</v>
      </c>
      <c r="H5" s="7">
        <v>360.0</v>
      </c>
      <c r="I5" s="8"/>
      <c r="J5" s="19" t="s">
        <v>25</v>
      </c>
      <c r="K5" s="9"/>
      <c r="L5" s="10"/>
      <c r="N5" s="11" t="s">
        <v>26</v>
      </c>
      <c r="O5" s="13">
        <v>8.0</v>
      </c>
      <c r="P5" s="13">
        <v>2.0</v>
      </c>
      <c r="Q5" s="13"/>
      <c r="R5" s="13"/>
      <c r="S5" s="14">
        <f t="shared" si="1"/>
        <v>10</v>
      </c>
    </row>
    <row r="6">
      <c r="B6" s="4" t="s">
        <v>61</v>
      </c>
      <c r="C6" s="5" t="s">
        <v>27</v>
      </c>
      <c r="D6" s="6">
        <v>4.0</v>
      </c>
      <c r="E6" s="7">
        <v>18.0</v>
      </c>
      <c r="F6" s="7">
        <v>12.0</v>
      </c>
      <c r="G6" s="8">
        <f t="shared" si="2"/>
        <v>864</v>
      </c>
      <c r="H6" s="7">
        <v>768.0</v>
      </c>
      <c r="I6" s="8"/>
      <c r="J6" s="9" t="s">
        <v>28</v>
      </c>
      <c r="K6" s="9"/>
      <c r="L6" s="10"/>
      <c r="N6" s="11" t="s">
        <v>29</v>
      </c>
      <c r="O6" s="13"/>
      <c r="P6" s="13"/>
      <c r="Q6" s="13"/>
      <c r="R6" s="13"/>
      <c r="S6" s="14">
        <f t="shared" si="1"/>
        <v>0</v>
      </c>
    </row>
    <row r="7">
      <c r="B7" s="4" t="s">
        <v>61</v>
      </c>
      <c r="C7" s="5" t="s">
        <v>70</v>
      </c>
      <c r="D7" s="6">
        <v>4.0</v>
      </c>
      <c r="E7" s="8">
        <v>15.0</v>
      </c>
      <c r="F7" s="7" t="s">
        <v>71</v>
      </c>
      <c r="G7" s="8"/>
      <c r="H7" s="8" t="s">
        <v>77</v>
      </c>
      <c r="I7" s="8"/>
      <c r="J7" s="9" t="s">
        <v>3</v>
      </c>
      <c r="K7" s="9"/>
      <c r="L7" s="10"/>
      <c r="N7" s="11" t="s">
        <v>32</v>
      </c>
      <c r="O7" s="13"/>
      <c r="P7" s="13"/>
      <c r="Q7" s="13"/>
      <c r="R7" s="13"/>
      <c r="S7" s="14">
        <f t="shared" si="1"/>
        <v>0</v>
      </c>
    </row>
    <row r="8">
      <c r="B8" s="15"/>
      <c r="C8" s="5" t="s">
        <v>33</v>
      </c>
      <c r="D8" s="6">
        <v>4.0</v>
      </c>
      <c r="E8" s="8">
        <v>10.0</v>
      </c>
      <c r="F8" s="45">
        <v>7.5</v>
      </c>
      <c r="G8" s="8">
        <f>D8*E8*F8</f>
        <v>300</v>
      </c>
      <c r="H8" s="8"/>
      <c r="I8" s="8"/>
      <c r="J8" s="9" t="s">
        <v>34</v>
      </c>
      <c r="K8" s="9"/>
      <c r="L8" s="10"/>
      <c r="N8" s="11" t="s">
        <v>35</v>
      </c>
      <c r="O8" s="17"/>
      <c r="P8" s="17">
        <v>4.0</v>
      </c>
      <c r="Q8" s="17"/>
      <c r="R8" s="17"/>
      <c r="S8" s="14">
        <f t="shared" si="1"/>
        <v>4</v>
      </c>
    </row>
    <row r="9">
      <c r="B9" s="15"/>
      <c r="C9" s="5"/>
      <c r="D9" s="6"/>
      <c r="E9" s="8"/>
      <c r="F9" s="8"/>
      <c r="G9" s="8"/>
      <c r="H9" s="8"/>
      <c r="I9" s="8"/>
      <c r="J9" s="9"/>
      <c r="K9" s="9"/>
      <c r="L9" s="10"/>
      <c r="N9" s="11" t="s">
        <v>36</v>
      </c>
      <c r="O9" s="13">
        <v>2.0</v>
      </c>
      <c r="P9" s="13"/>
      <c r="Q9" s="13"/>
      <c r="R9" s="13"/>
      <c r="S9" s="14">
        <f t="shared" si="1"/>
        <v>2</v>
      </c>
    </row>
    <row r="10">
      <c r="B10" s="21" t="s">
        <v>61</v>
      </c>
      <c r="C10" s="22" t="s">
        <v>37</v>
      </c>
      <c r="D10" s="22" t="s">
        <v>50</v>
      </c>
      <c r="E10" s="23" t="s">
        <v>78</v>
      </c>
      <c r="F10" s="23"/>
      <c r="G10" s="23"/>
      <c r="H10" s="23"/>
      <c r="I10" s="23"/>
      <c r="J10" s="25"/>
      <c r="K10" s="25"/>
      <c r="L10" s="26"/>
      <c r="N10" s="11" t="s">
        <v>38</v>
      </c>
      <c r="O10" s="13">
        <v>4.0</v>
      </c>
      <c r="P10" s="13">
        <v>6.0</v>
      </c>
      <c r="Q10" s="13"/>
      <c r="R10" s="13"/>
      <c r="S10" s="14">
        <f t="shared" si="1"/>
        <v>10</v>
      </c>
    </row>
    <row r="11"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N11" s="11" t="s">
        <v>39</v>
      </c>
      <c r="O11" s="13">
        <v>4.0</v>
      </c>
      <c r="P11" s="13">
        <v>4.0</v>
      </c>
      <c r="Q11" s="13"/>
      <c r="R11" s="13"/>
      <c r="S11" s="14">
        <f t="shared" si="1"/>
        <v>8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1" t="s">
        <v>40</v>
      </c>
      <c r="O12" s="13"/>
      <c r="P12" s="13">
        <v>2.0</v>
      </c>
      <c r="Q12" s="13"/>
      <c r="R12" s="13"/>
      <c r="S12" s="14">
        <f t="shared" si="1"/>
        <v>2</v>
      </c>
    </row>
    <row r="13">
      <c r="B13" s="28" t="s">
        <v>61</v>
      </c>
      <c r="C13" s="40" t="s">
        <v>51</v>
      </c>
      <c r="D13" s="41">
        <v>4.0</v>
      </c>
      <c r="E13" s="31" t="s">
        <v>74</v>
      </c>
      <c r="F13" s="31">
        <v>52.0</v>
      </c>
      <c r="G13" s="32" t="str">
        <f>D13*E13*F13</f>
        <v>#VALUE!</v>
      </c>
      <c r="H13" s="31" t="s">
        <v>79</v>
      </c>
      <c r="I13" s="32"/>
      <c r="J13" s="33" t="s">
        <v>21</v>
      </c>
      <c r="K13" s="33"/>
      <c r="L13" s="34"/>
      <c r="N13" s="35" t="s">
        <v>43</v>
      </c>
      <c r="O13" s="36"/>
      <c r="P13" s="36"/>
      <c r="Q13" s="36"/>
      <c r="R13" s="36"/>
      <c r="S13" s="14">
        <f t="shared" si="1"/>
        <v>0</v>
      </c>
    </row>
    <row r="14">
      <c r="B14" s="15"/>
      <c r="C14" s="5"/>
      <c r="D14" s="6"/>
      <c r="E14" s="8"/>
      <c r="F14" s="8"/>
      <c r="G14" s="32"/>
      <c r="H14" s="9"/>
      <c r="I14" s="9"/>
      <c r="J14" s="9"/>
      <c r="K14" s="9"/>
      <c r="L14" s="10"/>
    </row>
    <row r="15">
      <c r="B15" s="4" t="s">
        <v>61</v>
      </c>
      <c r="C15" s="5" t="s">
        <v>53</v>
      </c>
      <c r="D15" s="6">
        <v>4.0</v>
      </c>
      <c r="E15" s="8">
        <v>10.0</v>
      </c>
      <c r="F15" s="8" t="s">
        <v>72</v>
      </c>
      <c r="G15" s="32"/>
      <c r="H15" s="8" t="s">
        <v>80</v>
      </c>
      <c r="I15" s="8"/>
      <c r="J15" s="9" t="s">
        <v>3</v>
      </c>
      <c r="K15" s="9"/>
      <c r="L15" s="10"/>
    </row>
    <row r="16">
      <c r="B16" s="4" t="s">
        <v>61</v>
      </c>
      <c r="C16" s="43" t="s">
        <v>65</v>
      </c>
      <c r="D16" s="42">
        <v>4.0</v>
      </c>
      <c r="E16" s="24">
        <v>11.0</v>
      </c>
      <c r="F16" s="23">
        <v>10.0</v>
      </c>
      <c r="G16" s="32">
        <f t="shared" ref="G16:G18" si="3">D16*E16*F16</f>
        <v>440</v>
      </c>
      <c r="H16" s="24">
        <v>400.0</v>
      </c>
      <c r="I16" s="8"/>
      <c r="J16" s="9" t="s">
        <v>25</v>
      </c>
      <c r="K16" s="9"/>
      <c r="L16" s="10"/>
    </row>
    <row r="17">
      <c r="B17" s="4" t="s">
        <v>61</v>
      </c>
      <c r="C17" s="5" t="s">
        <v>73</v>
      </c>
      <c r="D17" s="6">
        <v>4.0</v>
      </c>
      <c r="E17" s="8">
        <v>15.0</v>
      </c>
      <c r="F17" s="7" t="s">
        <v>63</v>
      </c>
      <c r="G17" s="32" t="str">
        <f t="shared" si="3"/>
        <v>#VALUE!</v>
      </c>
      <c r="H17" s="7" t="s">
        <v>71</v>
      </c>
      <c r="I17" s="9"/>
      <c r="J17" s="9" t="s">
        <v>25</v>
      </c>
      <c r="K17" s="9"/>
      <c r="L17" s="10"/>
    </row>
    <row r="18">
      <c r="B18" s="4" t="s">
        <v>61</v>
      </c>
      <c r="C18" s="5" t="s">
        <v>58</v>
      </c>
      <c r="D18" s="6">
        <v>4.0</v>
      </c>
      <c r="E18" s="8">
        <v>12.0</v>
      </c>
      <c r="F18" s="18">
        <v>6.3</v>
      </c>
      <c r="G18" s="32">
        <f t="shared" si="3"/>
        <v>302.4</v>
      </c>
      <c r="H18" s="7">
        <v>216.0</v>
      </c>
      <c r="I18" s="9"/>
      <c r="J18" s="9"/>
      <c r="K18" s="9"/>
      <c r="L18" s="10"/>
    </row>
    <row r="19">
      <c r="B19" s="15"/>
      <c r="C19" s="5"/>
      <c r="D19" s="6"/>
      <c r="E19" s="8"/>
      <c r="F19" s="8"/>
      <c r="G19" s="8"/>
      <c r="H19" s="8"/>
      <c r="I19" s="8"/>
      <c r="J19" s="9"/>
      <c r="K19" s="9"/>
      <c r="L19" s="10"/>
    </row>
    <row r="20">
      <c r="B20" s="39"/>
      <c r="C20" s="22" t="s">
        <v>59</v>
      </c>
      <c r="D20" s="42"/>
      <c r="E20" s="24" t="s">
        <v>60</v>
      </c>
      <c r="F20" s="23"/>
      <c r="G20" s="23"/>
      <c r="H20" s="23"/>
      <c r="I20" s="23"/>
      <c r="J20" s="25"/>
      <c r="K20" s="25"/>
      <c r="L20" s="26"/>
    </row>
    <row r="21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86.0"/>
    <col customWidth="1" min="4" max="26" width="10.71"/>
  </cols>
  <sheetData>
    <row r="1" ht="14.25" customHeight="1"/>
    <row r="2" ht="14.25" customHeight="1"/>
    <row r="3" ht="14.25" customHeight="1">
      <c r="B3" s="46"/>
      <c r="C3" s="47" t="s">
        <v>81</v>
      </c>
    </row>
    <row r="4" ht="14.25" customHeight="1">
      <c r="B4" s="47" t="s">
        <v>82</v>
      </c>
      <c r="C4" s="46" t="s">
        <v>83</v>
      </c>
    </row>
    <row r="5" ht="14.25" customHeight="1">
      <c r="B5" s="47" t="s">
        <v>84</v>
      </c>
      <c r="C5" s="46" t="s">
        <v>85</v>
      </c>
    </row>
    <row r="6" ht="14.25" customHeight="1">
      <c r="B6" s="47" t="s">
        <v>86</v>
      </c>
      <c r="C6" s="46">
        <v>9.0</v>
      </c>
    </row>
    <row r="7" ht="14.25" customHeight="1">
      <c r="B7" s="47" t="s">
        <v>87</v>
      </c>
      <c r="C7" s="48" t="s">
        <v>88</v>
      </c>
    </row>
    <row r="8" ht="14.25" customHeight="1">
      <c r="B8" s="47" t="s">
        <v>89</v>
      </c>
      <c r="C8" s="46" t="s">
        <v>90</v>
      </c>
    </row>
    <row r="9" ht="14.25" customHeight="1">
      <c r="B9" s="47" t="s">
        <v>91</v>
      </c>
      <c r="C9" s="46">
        <v>60.0</v>
      </c>
    </row>
    <row r="10" ht="14.25" customHeight="1">
      <c r="B10" s="47"/>
      <c r="C10" s="46"/>
    </row>
    <row r="11" ht="14.25" customHeight="1">
      <c r="B11" s="47" t="s">
        <v>92</v>
      </c>
      <c r="C11" s="46" t="s">
        <v>93</v>
      </c>
    </row>
    <row r="12" ht="14.25" customHeight="1">
      <c r="B12" s="47" t="s">
        <v>94</v>
      </c>
      <c r="C12" s="46" t="s">
        <v>95</v>
      </c>
    </row>
    <row r="13" ht="14.25" customHeight="1">
      <c r="B13" s="47"/>
      <c r="C13" s="46"/>
    </row>
    <row r="14" ht="14.25" customHeight="1">
      <c r="B14" s="47" t="s">
        <v>96</v>
      </c>
      <c r="C14" s="49">
        <v>45986.0</v>
      </c>
    </row>
    <row r="15" ht="14.25" customHeight="1">
      <c r="B15" s="47" t="s">
        <v>97</v>
      </c>
      <c r="C15" s="46" t="s">
        <v>98</v>
      </c>
    </row>
    <row r="16" ht="14.25" customHeight="1">
      <c r="B16" s="47" t="s">
        <v>99</v>
      </c>
      <c r="C16" s="46" t="s">
        <v>100</v>
      </c>
    </row>
    <row r="17" ht="14.25" customHeight="1">
      <c r="B17" s="47" t="s">
        <v>101</v>
      </c>
      <c r="C17" s="46"/>
    </row>
    <row r="18" ht="14.25" customHeight="1">
      <c r="B18" s="47"/>
      <c r="C18" s="46"/>
    </row>
    <row r="19" ht="14.25" customHeight="1">
      <c r="B19" s="47" t="s">
        <v>102</v>
      </c>
      <c r="C19" s="46" t="s">
        <v>103</v>
      </c>
    </row>
    <row r="20" ht="14.25" customHeight="1">
      <c r="B20" s="47" t="s">
        <v>104</v>
      </c>
      <c r="C20" s="46" t="s">
        <v>105</v>
      </c>
    </row>
    <row r="21" ht="14.25" customHeight="1">
      <c r="B21" s="47" t="s">
        <v>106</v>
      </c>
      <c r="C21" s="46" t="s">
        <v>107</v>
      </c>
    </row>
    <row r="22" ht="14.25" customHeight="1">
      <c r="B22" s="47"/>
      <c r="C22" s="46"/>
    </row>
    <row r="23" ht="14.25" customHeight="1">
      <c r="B23" s="47" t="s">
        <v>108</v>
      </c>
      <c r="C23" s="46"/>
    </row>
    <row r="24" ht="14.25" customHeight="1">
      <c r="B24" s="47" t="s">
        <v>109</v>
      </c>
      <c r="C24" s="46"/>
    </row>
    <row r="25" ht="14.25" customHeight="1">
      <c r="B25" s="47" t="s">
        <v>110</v>
      </c>
      <c r="C25" s="46"/>
    </row>
    <row r="26" ht="14.25" customHeight="1">
      <c r="B26" s="47"/>
      <c r="C26" s="46"/>
    </row>
    <row r="27" ht="14.25" customHeight="1">
      <c r="B27" s="47" t="s">
        <v>111</v>
      </c>
      <c r="C27" s="46" t="s">
        <v>112</v>
      </c>
    </row>
    <row r="28" ht="14.25" customHeight="1">
      <c r="B28" s="47" t="s">
        <v>113</v>
      </c>
      <c r="C28" s="46" t="s">
        <v>114</v>
      </c>
    </row>
    <row r="29" ht="14.25" customHeight="1">
      <c r="B29" s="47"/>
      <c r="C29" s="46"/>
    </row>
    <row r="30" ht="14.25" customHeight="1">
      <c r="B30" s="47" t="s">
        <v>115</v>
      </c>
      <c r="C30" s="46" t="s">
        <v>116</v>
      </c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:id="rId1" ref="C7"/>
  </hyperlinks>
  <printOptions/>
  <pageMargins bottom="0.75" footer="0.0" header="0.0" left="0.7" right="0.7" top="0.75"/>
  <pageSetup orientation="landscape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9.43"/>
    <col customWidth="1" min="3" max="3" width="9.43"/>
    <col customWidth="1" min="4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7" t="s">
        <v>117</v>
      </c>
      <c r="C2" s="47" t="s">
        <v>118</v>
      </c>
      <c r="D2" s="47" t="s">
        <v>119</v>
      </c>
      <c r="E2" s="47" t="s">
        <v>120</v>
      </c>
      <c r="F2" s="47" t="s">
        <v>121</v>
      </c>
      <c r="G2" s="47" t="s">
        <v>122</v>
      </c>
      <c r="H2" s="47" t="s">
        <v>123</v>
      </c>
      <c r="I2" s="47" t="s">
        <v>124</v>
      </c>
      <c r="J2" s="47" t="s">
        <v>125</v>
      </c>
    </row>
    <row r="3" ht="14.25" customHeight="1">
      <c r="B3" s="50" t="s">
        <v>126</v>
      </c>
      <c r="C3" s="51"/>
      <c r="D3" s="51"/>
      <c r="E3" s="51"/>
      <c r="F3" s="51"/>
      <c r="G3" s="51"/>
      <c r="H3" s="51"/>
      <c r="I3" s="51"/>
      <c r="J3" s="52"/>
      <c r="L3" s="46"/>
      <c r="M3" s="47" t="s">
        <v>127</v>
      </c>
    </row>
    <row r="4" ht="14.25" customHeight="1">
      <c r="B4" s="46" t="s">
        <v>128</v>
      </c>
      <c r="C4" s="53"/>
      <c r="D4" s="53"/>
      <c r="E4" s="53"/>
      <c r="F4" s="53"/>
      <c r="G4" s="53" t="s">
        <v>129</v>
      </c>
      <c r="H4" s="53"/>
      <c r="I4" s="53"/>
      <c r="J4" s="53"/>
      <c r="L4" s="46">
        <v>0.0</v>
      </c>
      <c r="M4" s="47" t="s">
        <v>130</v>
      </c>
    </row>
    <row r="5" ht="14.25" customHeight="1">
      <c r="B5" s="46" t="s">
        <v>131</v>
      </c>
      <c r="C5" s="53"/>
      <c r="D5" s="53"/>
      <c r="E5" s="53"/>
      <c r="F5" s="53"/>
      <c r="G5" s="53" t="s">
        <v>129</v>
      </c>
      <c r="H5" s="53"/>
      <c r="I5" s="53"/>
      <c r="J5" s="53"/>
      <c r="L5" s="46">
        <v>1.0</v>
      </c>
      <c r="M5" s="47" t="s">
        <v>132</v>
      </c>
    </row>
    <row r="6" ht="14.25" customHeight="1">
      <c r="B6" s="46" t="s">
        <v>133</v>
      </c>
      <c r="C6" s="53"/>
      <c r="D6" s="53"/>
      <c r="E6" s="53"/>
      <c r="F6" s="53"/>
      <c r="G6" s="53" t="s">
        <v>134</v>
      </c>
      <c r="H6" s="53"/>
      <c r="I6" s="53"/>
      <c r="J6" s="53"/>
      <c r="L6" s="46">
        <v>2.0</v>
      </c>
      <c r="M6" s="47" t="s">
        <v>135</v>
      </c>
    </row>
    <row r="7" ht="14.25" customHeight="1">
      <c r="B7" s="46" t="s">
        <v>136</v>
      </c>
      <c r="C7" s="53"/>
      <c r="D7" s="53"/>
      <c r="E7" s="53"/>
      <c r="F7" s="53"/>
      <c r="G7" s="53" t="s">
        <v>134</v>
      </c>
      <c r="H7" s="53"/>
      <c r="I7" s="53"/>
      <c r="J7" s="53"/>
      <c r="L7" s="46">
        <v>3.0</v>
      </c>
      <c r="M7" s="47" t="s">
        <v>137</v>
      </c>
    </row>
    <row r="8" ht="14.25" customHeight="1">
      <c r="B8" s="46" t="s">
        <v>138</v>
      </c>
      <c r="C8" s="53"/>
      <c r="D8" s="53"/>
      <c r="E8" s="53"/>
      <c r="F8" s="53"/>
      <c r="G8" s="53" t="s">
        <v>139</v>
      </c>
      <c r="H8" s="53"/>
      <c r="I8" s="53"/>
      <c r="J8" s="53"/>
      <c r="L8" s="46">
        <v>4.0</v>
      </c>
      <c r="M8" s="47" t="s">
        <v>140</v>
      </c>
    </row>
    <row r="9" ht="14.25" customHeight="1">
      <c r="B9" s="46" t="s">
        <v>141</v>
      </c>
      <c r="C9" s="53"/>
      <c r="D9" s="53"/>
      <c r="E9" s="53"/>
      <c r="F9" s="53"/>
      <c r="G9" s="53" t="s">
        <v>139</v>
      </c>
      <c r="H9" s="53"/>
      <c r="I9" s="53"/>
      <c r="J9" s="53"/>
      <c r="L9" s="46">
        <v>5.0</v>
      </c>
      <c r="M9" s="47" t="s">
        <v>142</v>
      </c>
    </row>
    <row r="10" ht="14.25" customHeight="1">
      <c r="B10" s="46" t="s">
        <v>143</v>
      </c>
      <c r="C10" s="53"/>
      <c r="D10" s="53"/>
      <c r="E10" s="53"/>
      <c r="F10" s="53"/>
      <c r="G10" s="53" t="s">
        <v>134</v>
      </c>
      <c r="H10" s="53"/>
      <c r="I10" s="53"/>
      <c r="J10" s="53"/>
    </row>
    <row r="11" ht="14.25" customHeight="1">
      <c r="B11" s="46" t="s">
        <v>144</v>
      </c>
      <c r="C11" s="53"/>
      <c r="D11" s="53"/>
      <c r="E11" s="53"/>
      <c r="F11" s="53"/>
      <c r="G11" s="53" t="s">
        <v>134</v>
      </c>
      <c r="H11" s="53"/>
      <c r="I11" s="53"/>
      <c r="J11" s="53"/>
    </row>
    <row r="12" ht="14.25" customHeight="1">
      <c r="B12" s="50" t="s">
        <v>145</v>
      </c>
      <c r="C12" s="51"/>
      <c r="D12" s="51"/>
      <c r="E12" s="51"/>
      <c r="F12" s="51"/>
      <c r="G12" s="51"/>
      <c r="H12" s="51"/>
      <c r="I12" s="51"/>
      <c r="J12" s="52"/>
    </row>
    <row r="13" ht="14.25" customHeight="1">
      <c r="B13" s="46" t="s">
        <v>146</v>
      </c>
      <c r="C13" s="53"/>
      <c r="D13" s="53"/>
      <c r="E13" s="53"/>
      <c r="F13" s="53"/>
      <c r="G13" s="53" t="s">
        <v>26</v>
      </c>
      <c r="H13" s="53"/>
      <c r="I13" s="53"/>
      <c r="J13" s="53"/>
    </row>
    <row r="14" ht="14.25" customHeight="1">
      <c r="B14" s="46" t="s">
        <v>131</v>
      </c>
      <c r="C14" s="53" t="s">
        <v>147</v>
      </c>
      <c r="D14" s="53"/>
      <c r="E14" s="53"/>
      <c r="F14" s="53"/>
      <c r="G14" s="53" t="s">
        <v>26</v>
      </c>
      <c r="H14" s="53"/>
      <c r="I14" s="53"/>
      <c r="J14" s="53"/>
    </row>
    <row r="15" ht="14.25" customHeight="1">
      <c r="B15" s="46" t="s">
        <v>148</v>
      </c>
      <c r="C15" s="53"/>
      <c r="D15" s="53"/>
      <c r="E15" s="53"/>
      <c r="F15" s="53"/>
      <c r="G15" s="53" t="s">
        <v>149</v>
      </c>
      <c r="H15" s="53"/>
      <c r="I15" s="53"/>
      <c r="J15" s="53"/>
    </row>
    <row r="16" ht="14.25" customHeight="1">
      <c r="B16" s="46" t="s">
        <v>150</v>
      </c>
      <c r="C16" s="53"/>
      <c r="D16" s="53"/>
      <c r="E16" s="53"/>
      <c r="F16" s="53"/>
      <c r="G16" s="53" t="s">
        <v>149</v>
      </c>
      <c r="H16" s="53"/>
      <c r="I16" s="53"/>
      <c r="J16" s="53"/>
    </row>
    <row r="17" ht="14.25" customHeight="1">
      <c r="B17" s="50" t="s">
        <v>151</v>
      </c>
      <c r="C17" s="51"/>
      <c r="D17" s="51"/>
      <c r="E17" s="51"/>
      <c r="F17" s="51"/>
      <c r="G17" s="51"/>
      <c r="H17" s="51"/>
      <c r="I17" s="51"/>
      <c r="J17" s="52"/>
    </row>
    <row r="18" ht="14.25" customHeight="1">
      <c r="B18" s="46" t="s">
        <v>152</v>
      </c>
      <c r="C18" s="53"/>
      <c r="D18" s="53"/>
      <c r="E18" s="53"/>
      <c r="F18" s="53"/>
      <c r="G18" s="53" t="s">
        <v>153</v>
      </c>
      <c r="H18" s="53"/>
      <c r="I18" s="53"/>
      <c r="J18" s="53"/>
    </row>
    <row r="19" ht="14.25" customHeight="1">
      <c r="B19" s="46" t="s">
        <v>154</v>
      </c>
      <c r="C19" s="53" t="s">
        <v>147</v>
      </c>
      <c r="D19" s="53"/>
      <c r="E19" s="53"/>
      <c r="F19" s="53"/>
      <c r="G19" s="53" t="s">
        <v>153</v>
      </c>
      <c r="H19" s="53"/>
      <c r="I19" s="53"/>
      <c r="J19" s="53"/>
    </row>
    <row r="20" ht="14.25" customHeight="1">
      <c r="B20" s="46" t="s">
        <v>155</v>
      </c>
      <c r="C20" s="53"/>
      <c r="D20" s="53"/>
      <c r="E20" s="53"/>
      <c r="F20" s="53"/>
      <c r="G20" s="53" t="s">
        <v>156</v>
      </c>
      <c r="H20" s="53"/>
      <c r="I20" s="53"/>
      <c r="J20" s="53"/>
    </row>
    <row r="21" ht="14.25" customHeight="1">
      <c r="B21" s="46" t="s">
        <v>157</v>
      </c>
      <c r="C21" s="53"/>
      <c r="D21" s="53"/>
      <c r="E21" s="53"/>
      <c r="F21" s="53"/>
      <c r="G21" s="53" t="s">
        <v>156</v>
      </c>
      <c r="H21" s="53"/>
      <c r="I21" s="53"/>
      <c r="J21" s="53"/>
    </row>
    <row r="22" ht="14.25" customHeight="1">
      <c r="B22" s="46" t="s">
        <v>158</v>
      </c>
      <c r="C22" s="53"/>
      <c r="D22" s="53"/>
      <c r="E22" s="53"/>
      <c r="F22" s="53"/>
      <c r="G22" s="53" t="s">
        <v>159</v>
      </c>
      <c r="H22" s="53"/>
      <c r="I22" s="53"/>
      <c r="J22" s="53"/>
    </row>
    <row r="23" ht="14.25" customHeight="1">
      <c r="B23" s="46" t="s">
        <v>160</v>
      </c>
      <c r="C23" s="53"/>
      <c r="D23" s="53"/>
      <c r="E23" s="53"/>
      <c r="F23" s="53"/>
      <c r="G23" s="53" t="s">
        <v>153</v>
      </c>
      <c r="H23" s="53"/>
      <c r="I23" s="53"/>
      <c r="J23" s="53"/>
    </row>
    <row r="24" ht="14.25" customHeight="1"/>
    <row r="25" ht="14.25" customHeight="1">
      <c r="B25" s="54" t="s">
        <v>161</v>
      </c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7" t="s">
        <v>117</v>
      </c>
      <c r="C2" s="47" t="s">
        <v>118</v>
      </c>
      <c r="D2" s="47" t="s">
        <v>119</v>
      </c>
      <c r="E2" s="47" t="s">
        <v>120</v>
      </c>
      <c r="F2" s="47" t="s">
        <v>121</v>
      </c>
      <c r="G2" s="47" t="s">
        <v>122</v>
      </c>
      <c r="H2" s="47" t="s">
        <v>162</v>
      </c>
      <c r="I2" s="47" t="s">
        <v>124</v>
      </c>
      <c r="J2" s="47" t="s">
        <v>125</v>
      </c>
    </row>
    <row r="3" ht="14.25" customHeight="1">
      <c r="B3" s="46" t="s">
        <v>163</v>
      </c>
      <c r="C3" s="53"/>
      <c r="D3" s="53"/>
      <c r="E3" s="53"/>
      <c r="F3" s="53"/>
      <c r="G3" s="53"/>
      <c r="H3" s="53"/>
      <c r="I3" s="53"/>
      <c r="J3" s="53"/>
      <c r="L3" s="46"/>
      <c r="M3" s="47" t="s">
        <v>127</v>
      </c>
    </row>
    <row r="4" ht="14.25" customHeight="1">
      <c r="B4" s="46" t="s">
        <v>164</v>
      </c>
      <c r="C4" s="53"/>
      <c r="D4" s="53"/>
      <c r="E4" s="53"/>
      <c r="F4" s="53"/>
      <c r="G4" s="53"/>
      <c r="H4" s="53"/>
      <c r="I4" s="53"/>
      <c r="J4" s="53"/>
      <c r="L4" s="46">
        <v>0.0</v>
      </c>
      <c r="M4" s="47" t="s">
        <v>130</v>
      </c>
    </row>
    <row r="5" ht="14.25" customHeight="1">
      <c r="B5" s="46" t="s">
        <v>165</v>
      </c>
      <c r="C5" s="53"/>
      <c r="D5" s="53"/>
      <c r="E5" s="53"/>
      <c r="F5" s="53"/>
      <c r="G5" s="53"/>
      <c r="H5" s="53"/>
      <c r="I5" s="53"/>
      <c r="J5" s="53"/>
      <c r="L5" s="46">
        <v>1.0</v>
      </c>
      <c r="M5" s="47" t="s">
        <v>132</v>
      </c>
    </row>
    <row r="6" ht="14.25" customHeight="1">
      <c r="B6" s="46" t="s">
        <v>166</v>
      </c>
      <c r="C6" s="53"/>
      <c r="D6" s="53"/>
      <c r="E6" s="53"/>
      <c r="F6" s="53"/>
      <c r="G6" s="53"/>
      <c r="H6" s="53"/>
      <c r="I6" s="53"/>
      <c r="J6" s="53"/>
      <c r="L6" s="46">
        <v>2.0</v>
      </c>
      <c r="M6" s="47" t="s">
        <v>135</v>
      </c>
    </row>
    <row r="7" ht="14.25" customHeight="1">
      <c r="B7" s="46" t="s">
        <v>167</v>
      </c>
      <c r="C7" s="53"/>
      <c r="D7" s="53"/>
      <c r="E7" s="53"/>
      <c r="F7" s="53"/>
      <c r="G7" s="53"/>
      <c r="H7" s="53"/>
      <c r="I7" s="53"/>
      <c r="J7" s="53"/>
      <c r="L7" s="46">
        <v>3.0</v>
      </c>
      <c r="M7" s="47" t="s">
        <v>137</v>
      </c>
    </row>
    <row r="8" ht="14.25" customHeight="1">
      <c r="B8" s="46" t="s">
        <v>168</v>
      </c>
      <c r="C8" s="53"/>
      <c r="D8" s="53"/>
      <c r="E8" s="53"/>
      <c r="F8" s="53"/>
      <c r="G8" s="53"/>
      <c r="H8" s="53"/>
      <c r="I8" s="53"/>
      <c r="J8" s="53"/>
      <c r="L8" s="46">
        <v>4.0</v>
      </c>
      <c r="M8" s="47" t="s">
        <v>140</v>
      </c>
    </row>
    <row r="9" ht="14.25" customHeight="1">
      <c r="B9" s="46" t="s">
        <v>169</v>
      </c>
      <c r="C9" s="53"/>
      <c r="D9" s="53"/>
      <c r="E9" s="53"/>
      <c r="F9" s="53"/>
      <c r="G9" s="53"/>
      <c r="H9" s="53"/>
      <c r="I9" s="53"/>
      <c r="J9" s="53"/>
      <c r="L9" s="46">
        <v>5.0</v>
      </c>
      <c r="M9" s="47" t="s">
        <v>142</v>
      </c>
    </row>
    <row r="10" ht="14.25" customHeight="1">
      <c r="B10" s="46" t="s">
        <v>170</v>
      </c>
      <c r="C10" s="53"/>
      <c r="D10" s="53"/>
      <c r="E10" s="53"/>
      <c r="F10" s="53"/>
      <c r="G10" s="53"/>
      <c r="H10" s="53"/>
      <c r="I10" s="53"/>
      <c r="J10" s="53"/>
    </row>
    <row r="11" ht="14.25" customHeight="1">
      <c r="B11" s="46" t="s">
        <v>171</v>
      </c>
      <c r="C11" s="53"/>
      <c r="D11" s="53"/>
      <c r="E11" s="53"/>
      <c r="F11" s="53"/>
      <c r="G11" s="53"/>
      <c r="H11" s="53"/>
      <c r="I11" s="53"/>
      <c r="J11" s="53"/>
    </row>
    <row r="12" ht="14.25" customHeight="1">
      <c r="B12" s="46" t="s">
        <v>172</v>
      </c>
      <c r="C12" s="53"/>
      <c r="D12" s="53"/>
      <c r="E12" s="53"/>
      <c r="F12" s="53"/>
      <c r="G12" s="53"/>
      <c r="H12" s="53"/>
      <c r="I12" s="53"/>
      <c r="J12" s="53"/>
    </row>
    <row r="13" ht="14.25" customHeight="1">
      <c r="B13" s="46"/>
      <c r="C13" s="53"/>
      <c r="D13" s="53"/>
      <c r="E13" s="53"/>
      <c r="F13" s="53"/>
      <c r="G13" s="53"/>
      <c r="H13" s="53"/>
      <c r="I13" s="53"/>
      <c r="J13" s="53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