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29-5 OCT (2)" sheetId="13" r:id="rId16"/>
    <sheet state="visible" name="6-12 OCT (3)" sheetId="14" r:id="rId17"/>
    <sheet state="visible" name="13-19 (DELOAD)" sheetId="15" r:id="rId18"/>
    <sheet state="visible" name="20-26 OCT (1)" sheetId="16" r:id="rId19"/>
    <sheet state="visible" name="27-2 NOV (2)" sheetId="17" r:id="rId20"/>
    <sheet state="visible" name="17-23 NOV (1)" sheetId="18" r:id="rId21"/>
    <sheet state="visible" name="24-30 NOV (2)" sheetId="19" r:id="rId22"/>
    <sheet state="visible" name="29-4 ENERO (1)" sheetId="20" r:id="rId23"/>
  </sheets>
  <definedNames/>
  <calcPr/>
  <extLst>
    <ext uri="GoogleSheetsCustomDataVersion2">
      <go:sheetsCustomData xmlns:go="http://customooxmlschemas.google.com/" r:id="rId24" roundtripDataChecksum="3Cx0TM610Smam3QGEZkiyIDWJ94c6bvtNaYvkBOHE3o="/>
    </ext>
  </extLst>
</workbook>
</file>

<file path=xl/sharedStrings.xml><?xml version="1.0" encoding="utf-8"?>
<sst xmlns="http://schemas.openxmlformats.org/spreadsheetml/2006/main" count="1823" uniqueCount="240">
  <si>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</si>
  <si>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</si>
  <si>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</si>
  <si>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</si>
  <si>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</si>
  <si>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</si>
  <si>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</si>
  <si>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</si>
  <si>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</si>
  <si>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</si>
  <si>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COMENTARIO</t>
  </si>
  <si>
    <t>GRUPO</t>
  </si>
  <si>
    <t>DIA 2</t>
  </si>
  <si>
    <t>DIA 3</t>
  </si>
  <si>
    <t>SERIES SEMANALES</t>
  </si>
  <si>
    <t>QUADS</t>
  </si>
  <si>
    <t>YES</t>
  </si>
  <si>
    <t>BACK SQUATS (100)</t>
  </si>
  <si>
    <t>GLUTEO</t>
  </si>
  <si>
    <t>ISQUIOS</t>
  </si>
  <si>
    <t>DB PRESS</t>
  </si>
  <si>
    <t>NUEVA</t>
  </si>
  <si>
    <t>GEMELOS</t>
  </si>
  <si>
    <t xml:space="preserve">COSSACK </t>
  </si>
  <si>
    <t>ADUCTORES</t>
  </si>
  <si>
    <t>LEG CURLS 2"PAUSE</t>
  </si>
  <si>
    <t>25,25,30,30</t>
  </si>
  <si>
    <t>BUSCANDO</t>
  </si>
  <si>
    <t>PECHO</t>
  </si>
  <si>
    <t>BACK EXTENSION</t>
  </si>
  <si>
    <t>TRICEPS</t>
  </si>
  <si>
    <t>HOMBRO</t>
  </si>
  <si>
    <t>METCON</t>
  </si>
  <si>
    <t>ESPALDA</t>
  </si>
  <si>
    <t>BICEPS</t>
  </si>
  <si>
    <t>ABS</t>
  </si>
  <si>
    <t>DEADLIFT (110)</t>
  </si>
  <si>
    <t>DB BENCH PRESS</t>
  </si>
  <si>
    <t>REPES</t>
  </si>
  <si>
    <t>LEG EXTENSION 2"PAUSE</t>
  </si>
  <si>
    <t>30,30,35,35</t>
  </si>
  <si>
    <t>30,30,30,35</t>
  </si>
  <si>
    <t>GOOD MORNINGS</t>
  </si>
  <si>
    <t>29,29,34,34</t>
  </si>
  <si>
    <t>29,29,29,34</t>
  </si>
  <si>
    <t>CARGA</t>
  </si>
  <si>
    <t>REAR DELTS</t>
  </si>
  <si>
    <t>SKI ERG</t>
  </si>
  <si>
    <t>CAL ROW</t>
  </si>
  <si>
    <t>AIR BIKE</t>
  </si>
  <si>
    <t>TREADMILLS</t>
  </si>
  <si>
    <t>HIP TRHUST (160)</t>
  </si>
  <si>
    <t>TBT 20 (30/10)</t>
  </si>
  <si>
    <t>KNEE SPLIT SQUATS</t>
  </si>
  <si>
    <t>BACK UPS</t>
  </si>
  <si>
    <t>HAMS ROLLER</t>
  </si>
  <si>
    <t>LAT PLANK</t>
  </si>
  <si>
    <t>PULL DOWN</t>
  </si>
  <si>
    <t>31,31,35,35</t>
  </si>
  <si>
    <t>NUEVO</t>
  </si>
  <si>
    <t>GLUTE PLANKS</t>
  </si>
  <si>
    <t>MEDIUM</t>
  </si>
  <si>
    <t>ABS WHEELS</t>
  </si>
  <si>
    <t>10KG</t>
  </si>
  <si>
    <t>14 REPS</t>
  </si>
  <si>
    <t>25,30,30,30</t>
  </si>
  <si>
    <t xml:space="preserve"> </t>
  </si>
  <si>
    <t>11 REP</t>
  </si>
  <si>
    <t>20KG</t>
  </si>
  <si>
    <t>12,5KG</t>
  </si>
  <si>
    <t>ARCH ROCKS</t>
  </si>
  <si>
    <t>10 REPS</t>
  </si>
  <si>
    <t>RUSSIAN</t>
  </si>
  <si>
    <t>MOUNTAIN CLIMBERS</t>
  </si>
  <si>
    <t>HOLLOHOLDS</t>
  </si>
  <si>
    <t>25,25,25,30</t>
  </si>
  <si>
    <t>BW</t>
  </si>
  <si>
    <t>27,31,35,35</t>
  </si>
  <si>
    <t>EN REPES</t>
  </si>
  <si>
    <t>20,25,25,25</t>
  </si>
  <si>
    <t>12,16,16,16</t>
  </si>
  <si>
    <t xml:space="preserve">8 HEAVY </t>
  </si>
  <si>
    <t>23,27,31,35</t>
  </si>
  <si>
    <t>DEADBUGS</t>
  </si>
  <si>
    <t>40"/20" OFF</t>
  </si>
  <si>
    <t>LEG CURLS</t>
  </si>
  <si>
    <t>20,25,30,30</t>
  </si>
  <si>
    <t>RUSSIAN TWIST</t>
  </si>
  <si>
    <t>LEG EXTENSION</t>
  </si>
  <si>
    <t>15,20,20,25</t>
  </si>
  <si>
    <t>20,29,29,29</t>
  </si>
  <si>
    <t>FRONT PLANK</t>
  </si>
  <si>
    <t>11 REPS</t>
  </si>
  <si>
    <t>15 REPS</t>
  </si>
  <si>
    <t>20,20,25,30</t>
  </si>
  <si>
    <t>20,20,29,29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</si>
  <si>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</si>
  <si>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</si>
  <si>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</si>
  <si>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</si>
  <si>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</si>
  <si>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</si>
  <si>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</si>
  <si>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</si>
  <si>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</si>
  <si>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</si>
  <si>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</si>
  <si>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</si>
  <si>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</si>
  <si>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</si>
  <si>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</si>
  <si>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</si>
  <si>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</si>
  <si>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</si>
  <si>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</si>
  <si>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</si>
  <si>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</si>
  <si>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</si>
  <si>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</si>
  <si>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</si>
  <si>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</si>
  <si>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</si>
  <si>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</si>
  <si>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</si>
  <si>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</si>
  <si>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</si>
  <si>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</si>
  <si>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</si>
  <si>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</si>
  <si>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</si>
  <si>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</si>
  <si>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</si>
  <si>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</si>
  <si>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</si>
  <si>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</si>
  <si>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</si>
  <si>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</si>
  <si>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</si>
  <si>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</si>
  <si>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</si>
  <si>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</si>
  <si>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</si>
  <si>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</si>
  <si>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</si>
  <si>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</si>
  <si>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</si>
  <si>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</si>
  <si>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</si>
  <si>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</si>
  <si>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</si>
  <si>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</si>
  <si>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</si>
  <si>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</si>
  <si>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</si>
  <si>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</si>
  <si>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</si>
  <si>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</si>
  <si>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</si>
  <si>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</si>
  <si>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</si>
  <si>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</si>
  <si>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</si>
  <si>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</si>
  <si>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</si>
  <si>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</si>
  <si>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</si>
  <si>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</si>
  <si>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</si>
  <si>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</si>
  <si>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</si>
  <si>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</si>
  <si>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</si>
  <si>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</si>
  <si>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</si>
  <si>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</si>
  <si>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</si>
  <si>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</si>
  <si>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</si>
  <si>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</si>
  <si>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</si>
  <si>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</si>
  <si>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</si>
  <si>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</si>
  <si>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</si>
  <si>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</si>
  <si>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</si>
  <si>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</si>
  <si>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</si>
  <si>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</si>
  <si>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</si>
  <si>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</si>
  <si>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</si>
  <si>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BACK SQUATS</t>
  </si>
  <si>
    <t>90RM</t>
  </si>
  <si>
    <t xml:space="preserve">LAT PULL DOWN </t>
  </si>
  <si>
    <t>23,28,32,32</t>
  </si>
  <si>
    <t>14,21,21,21</t>
  </si>
  <si>
    <t>14,14,21,21</t>
  </si>
  <si>
    <t>DEADLIFT</t>
  </si>
  <si>
    <t>34,48,70,84,90</t>
  </si>
  <si>
    <t>18,18,18,18</t>
  </si>
  <si>
    <t>13,18,18,18</t>
  </si>
  <si>
    <t>FACE PULLS</t>
  </si>
  <si>
    <t>20,24,28,32</t>
  </si>
  <si>
    <t>HIP TRHUST</t>
  </si>
  <si>
    <t>10 HEAVY</t>
  </si>
  <si>
    <t>29,38,43,48</t>
  </si>
  <si>
    <t>SPLIT SQUATS</t>
  </si>
  <si>
    <t>DIA 4</t>
  </si>
  <si>
    <t>95RM</t>
  </si>
  <si>
    <t>SE REPITIO</t>
  </si>
  <si>
    <t>TREADMILL</t>
  </si>
  <si>
    <t>8 HEAVY</t>
  </si>
  <si>
    <t>34,48,57,65</t>
  </si>
  <si>
    <t>EN CARGA</t>
  </si>
  <si>
    <t>9KG</t>
  </si>
  <si>
    <t>32KG</t>
  </si>
  <si>
    <t>6,3KG</t>
  </si>
  <si>
    <t xml:space="preserve">CALF RAISES </t>
  </si>
  <si>
    <t>X</t>
  </si>
  <si>
    <t>MODIFICAR 1 SUPERIOR POR DIA</t>
  </si>
  <si>
    <t xml:space="preserve">DEFICIT CALF RAISES </t>
  </si>
  <si>
    <t xml:space="preserve">7 HEAVY </t>
  </si>
  <si>
    <t>43,57,71,84</t>
  </si>
  <si>
    <t>BW,2,4,6</t>
  </si>
  <si>
    <t>4,6,7,9</t>
  </si>
  <si>
    <t>14,21,21,28</t>
  </si>
  <si>
    <t xml:space="preserve">6 HEAVY </t>
  </si>
  <si>
    <t>43,66,80,94</t>
  </si>
  <si>
    <t xml:space="preserve">10 HEAVY </t>
  </si>
  <si>
    <t>23,28,32,36</t>
  </si>
  <si>
    <t>90,94,98%</t>
  </si>
  <si>
    <t xml:space="preserve">3 HEAVY </t>
  </si>
  <si>
    <t>52,75,93,107</t>
  </si>
  <si>
    <t>9 REPS</t>
  </si>
  <si>
    <t>14,19,23,28,</t>
  </si>
  <si>
    <t>1RM</t>
  </si>
  <si>
    <t>20,20,25,25</t>
  </si>
  <si>
    <t>23,32,35</t>
  </si>
  <si>
    <t>14,19,23,28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</si>
</sst>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color theme="1"/>
      <name val="Arial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5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double">
        <color rgb="FF3F3F3F"/>
      </right>
      <top/>
      <bottom style="medium">
        <color rgb="FF000000"/>
      </bottom>
    </border>
    <border>
      <left style="double">
        <color rgb="FF3F3F3F"/>
      </left>
      <right style="double">
        <color rgb="FF3F3F3F"/>
      </right>
      <top/>
      <bottom style="medium">
        <color rgb="FF000000"/>
      </bottom>
    </border>
    <border>
      <left style="double">
        <color rgb="FF3F3F3F"/>
      </left>
      <right/>
      <top/>
      <bottom style="medium">
        <color rgb="FF000000"/>
      </bottom>
    </border>
    <border>
      <left style="double">
        <color rgb="FF3F3F3F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</border>
    <border>
      <left/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</border>
    <border>
      <left style="double">
        <color rgb="FF3F3F3F"/>
      </left>
      <right/>
      <top style="double">
        <color rgb="FF3F3F3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3F3F3F"/>
      </lef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/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1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10" fillId="3" fontId="2" numFmtId="0" xfId="0" applyAlignment="1" applyBorder="1" applyFill="1" applyFont="1">
      <alignment horizontal="center"/>
    </xf>
    <xf borderId="11" fillId="3" fontId="2" numFmtId="0" xfId="0" applyAlignment="1" applyBorder="1" applyFont="1">
      <alignment horizontal="center"/>
    </xf>
    <xf borderId="11" fillId="4" fontId="2" numFmtId="0" xfId="0" applyAlignment="1" applyBorder="1" applyFill="1" applyFont="1">
      <alignment horizontal="center"/>
    </xf>
    <xf borderId="12" fillId="3" fontId="3" numFmtId="0" xfId="0" applyAlignment="1" applyBorder="1" applyFont="1">
      <alignment horizontal="center" readingOrder="0"/>
    </xf>
    <xf borderId="13" fillId="3" fontId="2" numFmtId="0" xfId="0" applyAlignment="1" applyBorder="1" applyFont="1">
      <alignment horizontal="center"/>
    </xf>
    <xf borderId="14" fillId="4" fontId="3" numFmtId="0" xfId="0" applyAlignment="1" applyBorder="1" applyFont="1">
      <alignment horizontal="center" readingOrder="0"/>
    </xf>
    <xf borderId="14" fillId="4" fontId="3" numFmtId="9" xfId="0" applyAlignment="1" applyBorder="1" applyFont="1" applyNumberFormat="1">
      <alignment horizontal="center" readingOrder="0"/>
    </xf>
    <xf borderId="14" fillId="4" fontId="2" numFmtId="0" xfId="0" applyAlignment="1" applyBorder="1" applyFont="1">
      <alignment horizontal="center"/>
    </xf>
    <xf borderId="15" fillId="4" fontId="2" numFmtId="1" xfId="0" applyAlignment="1" applyBorder="1" applyFont="1" applyNumberFormat="1">
      <alignment horizontal="center"/>
    </xf>
    <xf borderId="16" fillId="3" fontId="2" numFmtId="0" xfId="0" applyAlignment="1" applyBorder="1" applyFont="1">
      <alignment horizontal="center"/>
    </xf>
    <xf borderId="10" fillId="3" fontId="2" numFmtId="1" xfId="0" applyAlignment="1" applyBorder="1" applyFont="1" applyNumberFormat="1">
      <alignment horizontal="center"/>
    </xf>
    <xf borderId="11" fillId="3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/>
    </xf>
    <xf borderId="10" fillId="3" fontId="3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8" fillId="4" fontId="3" numFmtId="164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 readingOrder="0"/>
    </xf>
    <xf borderId="20" fillId="5" fontId="3" numFmtId="1" xfId="0" applyAlignment="1" applyBorder="1" applyFill="1" applyFont="1" applyNumberFormat="1">
      <alignment horizontal="center" readingOrder="0"/>
    </xf>
    <xf borderId="21" fillId="4" fontId="3" numFmtId="1" xfId="0" applyAlignment="1" applyBorder="1" applyFont="1" applyNumberFormat="1">
      <alignment horizontal="center" readingOrder="0"/>
    </xf>
    <xf borderId="11" fillId="3" fontId="3" numFmtId="1" xfId="0" applyAlignment="1" applyBorder="1" applyFont="1" applyNumberFormat="1">
      <alignment horizontal="center" readingOrder="0"/>
    </xf>
    <xf borderId="22" fillId="3" fontId="3" numFmtId="1" xfId="0" applyAlignment="1" applyBorder="1" applyFont="1" applyNumberFormat="1">
      <alignment horizontal="center" readingOrder="0"/>
    </xf>
    <xf borderId="23" fillId="3" fontId="3" numFmtId="1" xfId="0" applyAlignment="1" applyBorder="1" applyFont="1" applyNumberFormat="1">
      <alignment horizontal="center" readingOrder="0"/>
    </xf>
    <xf borderId="24" fillId="4" fontId="3" numFmtId="1" xfId="0" applyAlignment="1" applyBorder="1" applyFont="1" applyNumberFormat="1">
      <alignment horizontal="center" readingOrder="0"/>
    </xf>
    <xf borderId="25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27" fillId="3" fontId="3" numFmtId="1" xfId="0" applyAlignment="1" applyBorder="1" applyFont="1" applyNumberFormat="1">
      <alignment horizontal="center" readingOrder="0"/>
    </xf>
    <xf borderId="28" fillId="3" fontId="3" numFmtId="1" xfId="0" applyAlignment="1" applyBorder="1" applyFont="1" applyNumberFormat="1">
      <alignment horizontal="center" readingOrder="0"/>
    </xf>
    <xf borderId="29" fillId="4" fontId="2" numFmtId="1" xfId="0" applyAlignment="1" applyBorder="1" applyFont="1" applyNumberFormat="1">
      <alignment horizontal="center"/>
    </xf>
    <xf borderId="30" fillId="4" fontId="2" numFmtId="1" xfId="0" applyAlignment="1" applyBorder="1" applyFont="1" applyNumberFormat="1">
      <alignment horizontal="center"/>
    </xf>
    <xf borderId="31" fillId="4" fontId="2" numFmtId="1" xfId="0" applyAlignment="1" applyBorder="1" applyFont="1" applyNumberFormat="1">
      <alignment horizontal="center"/>
    </xf>
    <xf borderId="32" fillId="4" fontId="2" numFmtId="1" xfId="0" applyAlignment="1" applyBorder="1" applyFont="1" applyNumberFormat="1">
      <alignment horizontal="center"/>
    </xf>
    <xf borderId="11" fillId="3" fontId="3" numFmtId="0" xfId="0" applyAlignment="1" applyBorder="1" applyFont="1">
      <alignment horizontal="center" readingOrder="0"/>
    </xf>
    <xf borderId="0" fillId="0" fontId="4" numFmtId="1" xfId="0" applyAlignment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7" fillId="3" fontId="2" numFmtId="0" xfId="0" applyAlignment="1" applyBorder="1" applyFont="1">
      <alignment horizontal="center"/>
    </xf>
    <xf borderId="28" fillId="3" fontId="2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 readingOrder="0"/>
    </xf>
    <xf borderId="16" fillId="3" fontId="2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/>
    </xf>
    <xf borderId="33" fillId="4" fontId="2" numFmtId="1" xfId="0" applyAlignment="1" applyBorder="1" applyFont="1" applyNumberFormat="1">
      <alignment horizontal="center"/>
    </xf>
    <xf borderId="18" fillId="4" fontId="2" numFmtId="164" xfId="0" applyAlignment="1" applyBorder="1" applyFont="1" applyNumberFormat="1">
      <alignment horizontal="center"/>
    </xf>
    <xf borderId="34" fillId="3" fontId="2" numFmtId="1" xfId="0" applyAlignment="1" applyBorder="1" applyFont="1" applyNumberFormat="1">
      <alignment horizontal="center"/>
    </xf>
    <xf borderId="35" fillId="3" fontId="2" numFmtId="1" xfId="0" applyAlignment="1" applyBorder="1" applyFont="1" applyNumberFormat="1">
      <alignment horizontal="center"/>
    </xf>
    <xf borderId="36" fillId="4" fontId="2" numFmtId="1" xfId="0" applyAlignment="1" applyBorder="1" applyFont="1" applyNumberFormat="1">
      <alignment horizontal="center"/>
    </xf>
    <xf borderId="37" fillId="4" fontId="2" numFmtId="1" xfId="0" applyAlignment="1" applyBorder="1" applyFont="1" applyNumberFormat="1">
      <alignment horizontal="center"/>
    </xf>
    <xf borderId="38" fillId="4" fontId="2" numFmtId="1" xfId="0" applyAlignment="1" applyBorder="1" applyFont="1" applyNumberFormat="1">
      <alignment horizontal="center"/>
    </xf>
    <xf borderId="37" fillId="4" fontId="2" numFmtId="164" xfId="0" applyAlignment="1" applyBorder="1" applyFont="1" applyNumberFormat="1">
      <alignment horizontal="center"/>
    </xf>
    <xf borderId="39" fillId="4" fontId="2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 readingOrder="0"/>
    </xf>
    <xf borderId="40" fillId="3" fontId="3" numFmtId="0" xfId="0" applyAlignment="1" applyBorder="1" applyFont="1">
      <alignment horizontal="center" vertical="bottom"/>
    </xf>
    <xf borderId="36" fillId="4" fontId="3" numFmtId="1" xfId="0" applyAlignment="1" applyBorder="1" applyFont="1" applyNumberFormat="1">
      <alignment horizontal="center" readingOrder="0"/>
    </xf>
    <xf borderId="37" fillId="4" fontId="3" numFmtId="1" xfId="0" applyAlignment="1" applyBorder="1" applyFont="1" applyNumberFormat="1">
      <alignment horizontal="center" readingOrder="0"/>
    </xf>
    <xf borderId="41" fillId="4" fontId="2" numFmtId="1" xfId="0" applyAlignment="1" applyBorder="1" applyFont="1" applyNumberFormat="1">
      <alignment horizontal="center"/>
    </xf>
    <xf borderId="22" fillId="3" fontId="2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/>
    </xf>
    <xf borderId="42" fillId="4" fontId="2" numFmtId="1" xfId="0" applyAlignment="1" applyBorder="1" applyFont="1" applyNumberFormat="1">
      <alignment horizontal="center"/>
    </xf>
    <xf borderId="40" fillId="3" fontId="5" numFmtId="0" xfId="0" applyAlignment="1" applyBorder="1" applyFont="1">
      <alignment vertical="bottom"/>
    </xf>
    <xf borderId="28" fillId="3" fontId="2" numFmtId="1" xfId="0" applyAlignment="1" applyBorder="1" applyFont="1" applyNumberFormat="1">
      <alignment horizontal="center"/>
    </xf>
    <xf borderId="14" fillId="4" fontId="3" numFmtId="165" xfId="0" applyAlignment="1" applyBorder="1" applyFont="1" applyNumberFormat="1">
      <alignment horizontal="center" readingOrder="0"/>
    </xf>
    <xf borderId="15" fillId="4" fontId="2" numFmtId="0" xfId="0" applyAlignment="1" applyBorder="1" applyFont="1">
      <alignment horizontal="center"/>
    </xf>
    <xf borderId="35" fillId="3" fontId="3" numFmtId="1" xfId="0" applyAlignment="1" applyBorder="1" applyFont="1" applyNumberFormat="1">
      <alignment horizontal="center" readingOrder="0"/>
    </xf>
    <xf borderId="18" fillId="3" fontId="2" numFmtId="0" xfId="0" applyAlignment="1" applyBorder="1" applyFont="1">
      <alignment horizontal="center"/>
    </xf>
    <xf borderId="18" fillId="2" fontId="1" numFmtId="0" xfId="0" applyAlignment="1" applyBorder="1" applyFont="1">
      <alignment horizontal="center"/>
    </xf>
    <xf borderId="43" fillId="2" fontId="1" numFmtId="0" xfId="0" applyAlignment="1" applyBorder="1" applyFont="1">
      <alignment horizontal="center"/>
    </xf>
    <xf borderId="44" fillId="0" fontId="6" numFmtId="0" xfId="0" applyBorder="1" applyFont="1"/>
    <xf borderId="45" fillId="0" fontId="6" numFmtId="0" xfId="0" applyBorder="1" applyFont="1"/>
    <xf borderId="18" fillId="4" fontId="2" numFmtId="0" xfId="0" applyAlignment="1" applyBorder="1" applyFont="1">
      <alignment horizontal="center"/>
    </xf>
    <xf borderId="12" fillId="3" fontId="2" numFmtId="0" xfId="0" applyAlignment="1" applyBorder="1" applyFont="1">
      <alignment horizontal="center"/>
    </xf>
    <xf borderId="14" fillId="4" fontId="2" numFmtId="9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46" fillId="3" fontId="2" numFmtId="1" xfId="0" applyAlignment="1" applyBorder="1" applyFont="1" applyNumberFormat="1">
      <alignment horizontal="center"/>
    </xf>
    <xf borderId="20" fillId="3" fontId="2" numFmtId="1" xfId="0" applyAlignment="1" applyBorder="1" applyFont="1" applyNumberFormat="1">
      <alignment horizontal="center"/>
    </xf>
    <xf borderId="11" fillId="4" fontId="2" numFmtId="1" xfId="0" applyAlignment="1" applyBorder="1" applyFont="1" applyNumberFormat="1">
      <alignment horizontal="center"/>
    </xf>
    <xf borderId="47" fillId="3" fontId="2" numFmtId="1" xfId="0" applyAlignment="1" applyBorder="1" applyFont="1" applyNumberFormat="1">
      <alignment horizontal="center"/>
    </xf>
    <xf borderId="21" fillId="3" fontId="2" numFmtId="1" xfId="0" applyAlignment="1" applyBorder="1" applyFont="1" applyNumberFormat="1">
      <alignment horizontal="center"/>
    </xf>
    <xf borderId="48" fillId="4" fontId="2" numFmtId="1" xfId="0" applyAlignment="1" applyBorder="1" applyFont="1" applyNumberFormat="1">
      <alignment horizontal="center"/>
    </xf>
    <xf borderId="49" fillId="3" fontId="2" numFmtId="1" xfId="0" applyAlignment="1" applyBorder="1" applyFont="1" applyNumberFormat="1">
      <alignment horizontal="center"/>
    </xf>
    <xf borderId="32" fillId="3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50" fillId="3" fontId="2" numFmtId="1" xfId="0" applyAlignment="1" applyBorder="1" applyFont="1" applyNumberFormat="1">
      <alignment horizontal="center"/>
    </xf>
    <xf borderId="15" fillId="3" fontId="2" numFmtId="1" xfId="0" applyAlignment="1" applyBorder="1" applyFont="1" applyNumberFormat="1">
      <alignment horizontal="center"/>
    </xf>
    <xf borderId="18" fillId="5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51" fillId="3" fontId="2" numFmtId="1" xfId="0" applyAlignment="1" applyBorder="1" applyFont="1" applyNumberFormat="1">
      <alignment horizontal="center"/>
    </xf>
    <xf borderId="52" fillId="3" fontId="2" numFmtId="1" xfId="0" applyAlignment="1" applyBorder="1" applyFont="1" applyNumberFormat="1">
      <alignment horizontal="center"/>
    </xf>
    <xf borderId="0" fillId="0" fontId="7" numFmtId="0" xfId="0" applyFont="1"/>
    <xf borderId="27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2" max="12" width="14.14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15">
        <v>6.0</v>
      </c>
      <c r="F4" s="16">
        <v>0.7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4.0</v>
      </c>
      <c r="F6" s="28">
        <v>11.3</v>
      </c>
      <c r="G6" s="18">
        <f t="shared" ref="G6:G9" si="2">D6*E6*F6</f>
        <v>180.8</v>
      </c>
      <c r="H6" s="29">
        <v>440.0</v>
      </c>
      <c r="I6" s="30" t="s">
        <v>0</v>
      </c>
      <c r="J6" s="29" t="s">
        <v>21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/>
      <c r="C7" s="21" t="s">
        <v>23</v>
      </c>
      <c r="D7" s="22">
        <v>4.0</v>
      </c>
      <c r="E7" s="27">
        <v>8.0</v>
      </c>
      <c r="F7" s="28">
        <v>15.0</v>
      </c>
      <c r="G7" s="18">
        <f t="shared" si="2"/>
        <v>480</v>
      </c>
      <c r="H7" s="27">
        <v>650.0</v>
      </c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>
        <v>30.0</v>
      </c>
      <c r="G8" s="18">
        <f t="shared" si="2"/>
        <v>1800</v>
      </c>
      <c r="H8" s="27" t="s">
        <v>26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12.0</v>
      </c>
      <c r="F9" s="27">
        <v>5.0</v>
      </c>
      <c r="G9" s="18">
        <f t="shared" si="2"/>
        <v>240</v>
      </c>
      <c r="H9" s="28">
        <v>220.0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 t="s">
        <v>16</v>
      </c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48" t="s">
        <v>12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/>
      <c r="C15" s="53" t="s">
        <v>36</v>
      </c>
      <c r="D15" s="15">
        <v>4.0</v>
      </c>
      <c r="E15" s="15">
        <v>6.0</v>
      </c>
      <c r="F15" s="16">
        <v>0.7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/>
      <c r="C17" s="21" t="s">
        <v>37</v>
      </c>
      <c r="D17" s="22">
        <v>4.0</v>
      </c>
      <c r="E17" s="27">
        <v>12.0</v>
      </c>
      <c r="F17" s="28">
        <v>7.5</v>
      </c>
      <c r="G17" s="18">
        <f t="shared" ref="G17:G18" si="3">F17*E17*D17</f>
        <v>360</v>
      </c>
      <c r="H17" s="27">
        <v>300.0</v>
      </c>
      <c r="I17" s="23"/>
      <c r="J17" s="25" t="s">
        <v>38</v>
      </c>
      <c r="K17" s="31"/>
    </row>
    <row r="18">
      <c r="B18" s="26"/>
      <c r="C18" s="32" t="s">
        <v>39</v>
      </c>
      <c r="D18" s="22">
        <v>4.0</v>
      </c>
      <c r="E18" s="27">
        <v>15.0</v>
      </c>
      <c r="F18" s="28" t="s">
        <v>40</v>
      </c>
      <c r="G18" s="18" t="str">
        <f t="shared" si="3"/>
        <v>#VALUE!</v>
      </c>
      <c r="H18" s="28" t="s">
        <v>41</v>
      </c>
      <c r="I18" s="56"/>
      <c r="J18" s="25" t="s">
        <v>3</v>
      </c>
      <c r="K18" s="29"/>
    </row>
    <row r="19">
      <c r="B19" s="26"/>
      <c r="C19" s="21" t="s">
        <v>42</v>
      </c>
      <c r="D19" s="22">
        <v>4.0</v>
      </c>
      <c r="E19" s="27">
        <v>10.0</v>
      </c>
      <c r="F19" s="28" t="s">
        <v>43</v>
      </c>
      <c r="G19" s="18" t="str">
        <f t="shared" ref="G19:G20" si="4">D19*E19*F19</f>
        <v>#VALUE!</v>
      </c>
      <c r="H19" s="28" t="s">
        <v>44</v>
      </c>
      <c r="I19" s="56"/>
      <c r="J19" s="25" t="s">
        <v>45</v>
      </c>
      <c r="K19" s="29"/>
    </row>
    <row r="20">
      <c r="B20" s="33"/>
      <c r="C20" s="34" t="s">
        <v>46</v>
      </c>
      <c r="D20" s="35">
        <v>4.0</v>
      </c>
      <c r="E20" s="27">
        <v>14.0</v>
      </c>
      <c r="F20" s="27">
        <v>20.0</v>
      </c>
      <c r="G20" s="23">
        <f t="shared" si="4"/>
        <v>1120</v>
      </c>
      <c r="H20" s="27">
        <v>1280.0</v>
      </c>
      <c r="I20" s="56"/>
      <c r="J20" s="36"/>
      <c r="K20" s="31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/>
      <c r="C22" s="41" t="s">
        <v>47</v>
      </c>
      <c r="D22" s="41" t="s">
        <v>48</v>
      </c>
      <c r="E22" s="41" t="s">
        <v>49</v>
      </c>
      <c r="F22" s="41" t="s">
        <v>50</v>
      </c>
      <c r="G22" s="41" t="s">
        <v>47</v>
      </c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/>
      <c r="C26" s="53" t="s">
        <v>51</v>
      </c>
      <c r="D26" s="15">
        <v>4.0</v>
      </c>
      <c r="E26" s="15">
        <v>6.0</v>
      </c>
      <c r="F26" s="16">
        <v>0.7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  <c r="L27" s="30" t="s">
        <v>52</v>
      </c>
    </row>
    <row r="28">
      <c r="B28" s="26"/>
      <c r="C28" s="21" t="s">
        <v>53</v>
      </c>
      <c r="D28" s="22">
        <v>4.0</v>
      </c>
      <c r="E28" s="27">
        <v>10.0</v>
      </c>
      <c r="F28" s="27">
        <v>12.5</v>
      </c>
      <c r="G28" s="23">
        <f t="shared" ref="G28:G30" si="5">D28*E28*F28</f>
        <v>500</v>
      </c>
      <c r="H28" s="27">
        <v>452.0</v>
      </c>
      <c r="I28" s="23"/>
      <c r="J28" s="64" t="s">
        <v>21</v>
      </c>
      <c r="K28" s="31"/>
      <c r="L28" s="65" t="s">
        <v>54</v>
      </c>
    </row>
    <row r="29">
      <c r="B29" s="26"/>
      <c r="C29" s="21" t="s">
        <v>55</v>
      </c>
      <c r="D29" s="22">
        <v>4.0</v>
      </c>
      <c r="E29" s="27">
        <v>10.0</v>
      </c>
      <c r="F29" s="28">
        <v>7.5</v>
      </c>
      <c r="G29" s="23">
        <f t="shared" si="5"/>
        <v>300</v>
      </c>
      <c r="H29" s="27">
        <v>200.0</v>
      </c>
      <c r="I29" s="23"/>
      <c r="J29" s="24" t="s">
        <v>38</v>
      </c>
      <c r="K29" s="29"/>
      <c r="L29" s="65" t="s">
        <v>56</v>
      </c>
    </row>
    <row r="30">
      <c r="B30" s="26"/>
      <c r="C30" s="21" t="s">
        <v>57</v>
      </c>
      <c r="D30" s="22">
        <v>4.0</v>
      </c>
      <c r="E30" s="27">
        <v>8.0</v>
      </c>
      <c r="F30" s="27">
        <v>32.0</v>
      </c>
      <c r="G30" s="18">
        <f t="shared" si="5"/>
        <v>1024</v>
      </c>
      <c r="H30" s="27" t="s">
        <v>58</v>
      </c>
      <c r="I30" s="30" t="s">
        <v>0</v>
      </c>
      <c r="J30" s="25" t="s">
        <v>59</v>
      </c>
      <c r="K30" s="27"/>
      <c r="L30" s="65" t="s">
        <v>56</v>
      </c>
    </row>
    <row r="31">
      <c r="B31" s="33"/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  <c r="L31" s="65" t="s">
        <v>62</v>
      </c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  <c r="L32" s="72"/>
    </row>
    <row r="33">
      <c r="B33" s="40"/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8" t="s">
        <v>117</v>
      </c>
      <c r="C2" s="78" t="s">
        <v>118</v>
      </c>
      <c r="D2" s="78" t="s">
        <v>119</v>
      </c>
      <c r="E2" s="78" t="s">
        <v>120</v>
      </c>
      <c r="F2" s="78" t="s">
        <v>121</v>
      </c>
      <c r="G2" s="78" t="s">
        <v>122</v>
      </c>
      <c r="H2" s="78" t="s">
        <v>123</v>
      </c>
      <c r="I2" s="78" t="s">
        <v>124</v>
      </c>
      <c r="J2" s="78" t="s">
        <v>125</v>
      </c>
    </row>
    <row r="3" ht="14.25" customHeight="1">
      <c r="B3" s="79" t="s">
        <v>126</v>
      </c>
      <c r="C3" s="80"/>
      <c r="D3" s="80"/>
      <c r="E3" s="80"/>
      <c r="F3" s="80"/>
      <c r="G3" s="80"/>
      <c r="H3" s="80"/>
      <c r="I3" s="80"/>
      <c r="J3" s="81"/>
      <c r="L3" s="77"/>
      <c r="M3" s="78" t="s">
        <v>127</v>
      </c>
    </row>
    <row r="4" ht="14.25" customHeight="1">
      <c r="B4" s="77" t="s">
        <v>128</v>
      </c>
      <c r="C4" s="82"/>
      <c r="D4" s="82"/>
      <c r="E4" s="82"/>
      <c r="F4" s="82"/>
      <c r="G4" s="82" t="s">
        <v>129</v>
      </c>
      <c r="H4" s="82"/>
      <c r="I4" s="82"/>
      <c r="J4" s="82"/>
      <c r="L4" s="77">
        <v>0.0</v>
      </c>
      <c r="M4" s="78" t="s">
        <v>130</v>
      </c>
    </row>
    <row r="5" ht="14.25" customHeight="1">
      <c r="B5" s="77" t="s">
        <v>131</v>
      </c>
      <c r="C5" s="82"/>
      <c r="D5" s="82"/>
      <c r="E5" s="82"/>
      <c r="F5" s="82"/>
      <c r="G5" s="82" t="s">
        <v>129</v>
      </c>
      <c r="H5" s="82"/>
      <c r="I5" s="82"/>
      <c r="J5" s="82"/>
      <c r="L5" s="77">
        <v>1.0</v>
      </c>
      <c r="M5" s="78" t="s">
        <v>132</v>
      </c>
    </row>
    <row r="6" ht="14.25" customHeight="1">
      <c r="B6" s="77" t="s">
        <v>133</v>
      </c>
      <c r="C6" s="82"/>
      <c r="D6" s="82"/>
      <c r="E6" s="82"/>
      <c r="F6" s="82"/>
      <c r="G6" s="82" t="s">
        <v>134</v>
      </c>
      <c r="H6" s="82"/>
      <c r="I6" s="82"/>
      <c r="J6" s="82"/>
      <c r="L6" s="77">
        <v>2.0</v>
      </c>
      <c r="M6" s="78" t="s">
        <v>135</v>
      </c>
    </row>
    <row r="7" ht="14.25" customHeight="1">
      <c r="B7" s="77" t="s">
        <v>136</v>
      </c>
      <c r="C7" s="82"/>
      <c r="D7" s="82"/>
      <c r="E7" s="82"/>
      <c r="F7" s="82"/>
      <c r="G7" s="82" t="s">
        <v>134</v>
      </c>
      <c r="H7" s="82"/>
      <c r="I7" s="82"/>
      <c r="J7" s="82"/>
      <c r="L7" s="77">
        <v>3.0</v>
      </c>
      <c r="M7" s="78" t="s">
        <v>137</v>
      </c>
    </row>
    <row r="8" ht="14.25" customHeight="1">
      <c r="B8" s="77" t="s">
        <v>138</v>
      </c>
      <c r="C8" s="82"/>
      <c r="D8" s="82"/>
      <c r="E8" s="82"/>
      <c r="F8" s="82"/>
      <c r="G8" s="82" t="s">
        <v>139</v>
      </c>
      <c r="H8" s="82"/>
      <c r="I8" s="82"/>
      <c r="J8" s="82"/>
      <c r="L8" s="77">
        <v>4.0</v>
      </c>
      <c r="M8" s="78" t="s">
        <v>140</v>
      </c>
    </row>
    <row r="9" ht="14.25" customHeight="1">
      <c r="B9" s="77" t="s">
        <v>141</v>
      </c>
      <c r="C9" s="82"/>
      <c r="D9" s="82"/>
      <c r="E9" s="82"/>
      <c r="F9" s="82"/>
      <c r="G9" s="82" t="s">
        <v>139</v>
      </c>
      <c r="H9" s="82"/>
      <c r="I9" s="82"/>
      <c r="J9" s="82"/>
      <c r="L9" s="77">
        <v>5.0</v>
      </c>
      <c r="M9" s="78" t="s">
        <v>142</v>
      </c>
    </row>
    <row r="10" ht="14.25" customHeight="1">
      <c r="B10" s="77" t="s">
        <v>143</v>
      </c>
      <c r="C10" s="82"/>
      <c r="D10" s="82"/>
      <c r="E10" s="82"/>
      <c r="F10" s="82"/>
      <c r="G10" s="82" t="s">
        <v>134</v>
      </c>
      <c r="H10" s="82"/>
      <c r="I10" s="82"/>
      <c r="J10" s="82"/>
    </row>
    <row r="11" ht="14.25" customHeight="1">
      <c r="B11" s="77" t="s">
        <v>144</v>
      </c>
      <c r="C11" s="82"/>
      <c r="D11" s="82"/>
      <c r="E11" s="82"/>
      <c r="F11" s="82"/>
      <c r="G11" s="82" t="s">
        <v>134</v>
      </c>
      <c r="H11" s="82"/>
      <c r="I11" s="82"/>
      <c r="J11" s="82"/>
    </row>
    <row r="12" ht="14.25" customHeight="1">
      <c r="B12" s="79" t="s">
        <v>145</v>
      </c>
      <c r="C12" s="80"/>
      <c r="D12" s="80"/>
      <c r="E12" s="80"/>
      <c r="F12" s="80"/>
      <c r="G12" s="80"/>
      <c r="H12" s="80"/>
      <c r="I12" s="80"/>
      <c r="J12" s="81"/>
    </row>
    <row r="13" ht="14.25" customHeight="1">
      <c r="B13" s="77" t="s">
        <v>146</v>
      </c>
      <c r="C13" s="82"/>
      <c r="D13" s="82"/>
      <c r="E13" s="82"/>
      <c r="F13" s="82"/>
      <c r="G13" s="82" t="s">
        <v>19</v>
      </c>
      <c r="H13" s="82"/>
      <c r="I13" s="82"/>
      <c r="J13" s="82"/>
    </row>
    <row r="14" ht="14.25" customHeight="1">
      <c r="B14" s="77" t="s">
        <v>131</v>
      </c>
      <c r="C14" s="82"/>
      <c r="D14" s="82"/>
      <c r="E14" s="82"/>
      <c r="F14" s="82"/>
      <c r="G14" s="82" t="s">
        <v>19</v>
      </c>
      <c r="H14" s="82"/>
      <c r="I14" s="82"/>
      <c r="J14" s="82"/>
    </row>
    <row r="15" ht="14.25" customHeight="1">
      <c r="B15" s="77" t="s">
        <v>147</v>
      </c>
      <c r="C15" s="82"/>
      <c r="D15" s="82"/>
      <c r="E15" s="82"/>
      <c r="F15" s="82"/>
      <c r="G15" s="82" t="s">
        <v>148</v>
      </c>
      <c r="H15" s="82"/>
      <c r="I15" s="82"/>
      <c r="J15" s="82"/>
    </row>
    <row r="16" ht="14.25" customHeight="1">
      <c r="B16" s="77" t="s">
        <v>149</v>
      </c>
      <c r="C16" s="82"/>
      <c r="D16" s="82"/>
      <c r="E16" s="82"/>
      <c r="F16" s="82"/>
      <c r="G16" s="82" t="s">
        <v>148</v>
      </c>
      <c r="H16" s="82"/>
      <c r="I16" s="82"/>
      <c r="J16" s="82"/>
    </row>
    <row r="17" ht="14.25" customHeight="1">
      <c r="B17" s="79" t="s">
        <v>150</v>
      </c>
      <c r="C17" s="80"/>
      <c r="D17" s="80"/>
      <c r="E17" s="80"/>
      <c r="F17" s="80"/>
      <c r="G17" s="80"/>
      <c r="H17" s="80"/>
      <c r="I17" s="80"/>
      <c r="J17" s="81"/>
    </row>
    <row r="18" ht="14.25" customHeight="1">
      <c r="B18" s="77" t="s">
        <v>151</v>
      </c>
      <c r="C18" s="82"/>
      <c r="D18" s="82"/>
      <c r="E18" s="82"/>
      <c r="F18" s="82"/>
      <c r="G18" s="82" t="s">
        <v>152</v>
      </c>
      <c r="H18" s="82"/>
      <c r="I18" s="82"/>
      <c r="J18" s="82"/>
    </row>
    <row r="19" ht="14.25" customHeight="1">
      <c r="B19" s="77" t="s">
        <v>153</v>
      </c>
      <c r="C19" s="82"/>
      <c r="D19" s="82"/>
      <c r="E19" s="82"/>
      <c r="F19" s="82"/>
      <c r="G19" s="82" t="s">
        <v>152</v>
      </c>
      <c r="H19" s="82"/>
      <c r="I19" s="82"/>
      <c r="J19" s="82"/>
    </row>
    <row r="20" ht="14.25" customHeight="1">
      <c r="B20" s="77" t="s">
        <v>154</v>
      </c>
      <c r="C20" s="82"/>
      <c r="D20" s="82"/>
      <c r="E20" s="82"/>
      <c r="F20" s="82"/>
      <c r="G20" s="82" t="s">
        <v>155</v>
      </c>
      <c r="H20" s="82"/>
      <c r="I20" s="82"/>
      <c r="J20" s="82"/>
    </row>
    <row r="21" ht="14.25" customHeight="1">
      <c r="B21" s="77" t="s">
        <v>156</v>
      </c>
      <c r="C21" s="82"/>
      <c r="D21" s="82"/>
      <c r="E21" s="82"/>
      <c r="F21" s="82"/>
      <c r="G21" s="82" t="s">
        <v>155</v>
      </c>
      <c r="H21" s="82"/>
      <c r="I21" s="82"/>
      <c r="J21" s="82"/>
    </row>
    <row r="22" ht="14.25" customHeight="1">
      <c r="B22" s="77" t="s">
        <v>157</v>
      </c>
      <c r="C22" s="82"/>
      <c r="D22" s="82"/>
      <c r="E22" s="82"/>
      <c r="F22" s="82"/>
      <c r="G22" s="82" t="s">
        <v>158</v>
      </c>
      <c r="H22" s="82"/>
      <c r="I22" s="82"/>
      <c r="J22" s="82"/>
    </row>
    <row r="23" ht="14.25" customHeight="1">
      <c r="B23" s="77" t="s">
        <v>159</v>
      </c>
      <c r="C23" s="82"/>
      <c r="D23" s="82"/>
      <c r="E23" s="82"/>
      <c r="F23" s="82"/>
      <c r="G23" s="82" t="s">
        <v>152</v>
      </c>
      <c r="H23" s="82"/>
      <c r="I23" s="82"/>
      <c r="J23" s="82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8" t="s">
        <v>117</v>
      </c>
      <c r="C2" s="78" t="s">
        <v>118</v>
      </c>
      <c r="D2" s="78" t="s">
        <v>119</v>
      </c>
      <c r="E2" s="78" t="s">
        <v>120</v>
      </c>
      <c r="F2" s="78" t="s">
        <v>121</v>
      </c>
      <c r="G2" s="78" t="s">
        <v>122</v>
      </c>
      <c r="H2" s="78" t="s">
        <v>160</v>
      </c>
      <c r="I2" s="78" t="s">
        <v>124</v>
      </c>
      <c r="J2" s="78" t="s">
        <v>125</v>
      </c>
    </row>
    <row r="3" ht="14.25" customHeight="1">
      <c r="B3" s="77" t="s">
        <v>161</v>
      </c>
      <c r="C3" s="82"/>
      <c r="D3" s="82"/>
      <c r="E3" s="82"/>
      <c r="F3" s="82"/>
      <c r="G3" s="82"/>
      <c r="H3" s="82"/>
      <c r="I3" s="82"/>
      <c r="J3" s="82"/>
      <c r="L3" s="77"/>
      <c r="M3" s="78" t="s">
        <v>127</v>
      </c>
    </row>
    <row r="4" ht="14.25" customHeight="1">
      <c r="B4" s="77" t="s">
        <v>162</v>
      </c>
      <c r="C4" s="82"/>
      <c r="D4" s="82"/>
      <c r="E4" s="82"/>
      <c r="F4" s="82"/>
      <c r="G4" s="82"/>
      <c r="H4" s="82"/>
      <c r="I4" s="82"/>
      <c r="J4" s="82"/>
      <c r="L4" s="77">
        <v>0.0</v>
      </c>
      <c r="M4" s="78" t="s">
        <v>130</v>
      </c>
    </row>
    <row r="5" ht="14.25" customHeight="1">
      <c r="B5" s="77" t="s">
        <v>163</v>
      </c>
      <c r="C5" s="82"/>
      <c r="D5" s="82"/>
      <c r="E5" s="82"/>
      <c r="F5" s="82"/>
      <c r="G5" s="82"/>
      <c r="H5" s="82"/>
      <c r="I5" s="82"/>
      <c r="J5" s="82"/>
      <c r="L5" s="77">
        <v>1.0</v>
      </c>
      <c r="M5" s="78" t="s">
        <v>132</v>
      </c>
    </row>
    <row r="6" ht="14.25" customHeight="1">
      <c r="B6" s="77" t="s">
        <v>164</v>
      </c>
      <c r="C6" s="82"/>
      <c r="D6" s="82"/>
      <c r="E6" s="82"/>
      <c r="F6" s="82"/>
      <c r="G6" s="82"/>
      <c r="H6" s="82"/>
      <c r="I6" s="82"/>
      <c r="J6" s="82"/>
      <c r="L6" s="77">
        <v>2.0</v>
      </c>
      <c r="M6" s="78" t="s">
        <v>135</v>
      </c>
    </row>
    <row r="7" ht="14.25" customHeight="1">
      <c r="B7" s="77" t="s">
        <v>165</v>
      </c>
      <c r="C7" s="82"/>
      <c r="D7" s="82"/>
      <c r="E7" s="82"/>
      <c r="F7" s="82"/>
      <c r="G7" s="82"/>
      <c r="H7" s="82"/>
      <c r="I7" s="82"/>
      <c r="J7" s="82"/>
      <c r="L7" s="77">
        <v>3.0</v>
      </c>
      <c r="M7" s="78" t="s">
        <v>137</v>
      </c>
    </row>
    <row r="8" ht="14.25" customHeight="1">
      <c r="B8" s="77" t="s">
        <v>166</v>
      </c>
      <c r="C8" s="82"/>
      <c r="D8" s="82"/>
      <c r="E8" s="82"/>
      <c r="F8" s="82"/>
      <c r="G8" s="82"/>
      <c r="H8" s="82"/>
      <c r="I8" s="82"/>
      <c r="J8" s="82"/>
      <c r="L8" s="77">
        <v>4.0</v>
      </c>
      <c r="M8" s="78" t="s">
        <v>140</v>
      </c>
    </row>
    <row r="9" ht="14.25" customHeight="1">
      <c r="B9" s="77" t="s">
        <v>167</v>
      </c>
      <c r="C9" s="82"/>
      <c r="D9" s="82"/>
      <c r="E9" s="82"/>
      <c r="F9" s="82"/>
      <c r="G9" s="82"/>
      <c r="H9" s="82"/>
      <c r="I9" s="82"/>
      <c r="J9" s="82"/>
      <c r="L9" s="77">
        <v>5.0</v>
      </c>
      <c r="M9" s="78" t="s">
        <v>142</v>
      </c>
    </row>
    <row r="10" ht="14.25" customHeight="1">
      <c r="B10" s="77" t="s">
        <v>168</v>
      </c>
      <c r="C10" s="82"/>
      <c r="D10" s="82"/>
      <c r="E10" s="82"/>
      <c r="F10" s="82"/>
      <c r="G10" s="82"/>
      <c r="H10" s="82"/>
      <c r="I10" s="82"/>
      <c r="J10" s="82"/>
    </row>
    <row r="11" ht="14.25" customHeight="1">
      <c r="B11" s="77" t="s">
        <v>169</v>
      </c>
      <c r="C11" s="82"/>
      <c r="D11" s="82"/>
      <c r="E11" s="82"/>
      <c r="F11" s="82"/>
      <c r="G11" s="82"/>
      <c r="H11" s="82"/>
      <c r="I11" s="82"/>
      <c r="J11" s="82"/>
    </row>
    <row r="12" ht="14.25" customHeight="1">
      <c r="B12" s="77" t="s">
        <v>170</v>
      </c>
      <c r="C12" s="82"/>
      <c r="D12" s="82"/>
      <c r="E12" s="82"/>
      <c r="F12" s="82"/>
      <c r="G12" s="82"/>
      <c r="H12" s="82"/>
      <c r="I12" s="82"/>
      <c r="J12" s="82"/>
    </row>
    <row r="13" ht="14.25" customHeight="1">
      <c r="B13" s="77"/>
      <c r="C13" s="82"/>
      <c r="D13" s="82"/>
      <c r="E13" s="82"/>
      <c r="F13" s="82"/>
      <c r="G13" s="82"/>
      <c r="H13" s="82"/>
      <c r="I13" s="82"/>
      <c r="J13" s="8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8" t="s">
        <v>117</v>
      </c>
      <c r="C2" s="78" t="s">
        <v>118</v>
      </c>
      <c r="D2" s="78" t="s">
        <v>119</v>
      </c>
      <c r="E2" s="78" t="s">
        <v>120</v>
      </c>
      <c r="F2" s="78" t="s">
        <v>121</v>
      </c>
      <c r="G2" s="78" t="s">
        <v>122</v>
      </c>
      <c r="H2" s="78" t="s">
        <v>160</v>
      </c>
      <c r="I2" s="78" t="s">
        <v>124</v>
      </c>
      <c r="J2" s="78" t="s">
        <v>125</v>
      </c>
    </row>
    <row r="3" ht="14.25" customHeight="1">
      <c r="B3" s="79" t="s">
        <v>31</v>
      </c>
      <c r="C3" s="80"/>
      <c r="D3" s="80"/>
      <c r="E3" s="80"/>
      <c r="F3" s="80"/>
      <c r="G3" s="80"/>
      <c r="H3" s="80"/>
      <c r="I3" s="80"/>
      <c r="J3" s="81"/>
    </row>
    <row r="4" ht="14.25" customHeight="1">
      <c r="B4" s="77" t="s">
        <v>171</v>
      </c>
      <c r="C4" s="82"/>
      <c r="D4" s="82"/>
      <c r="E4" s="82"/>
      <c r="F4" s="82"/>
      <c r="G4" s="82" t="s">
        <v>172</v>
      </c>
      <c r="H4" s="82"/>
      <c r="I4" s="82"/>
      <c r="J4" s="82"/>
      <c r="L4" s="77"/>
      <c r="M4" s="78" t="s">
        <v>127</v>
      </c>
    </row>
    <row r="5" ht="14.25" customHeight="1">
      <c r="B5" s="77" t="s">
        <v>173</v>
      </c>
      <c r="C5" s="82"/>
      <c r="D5" s="82"/>
      <c r="E5" s="82"/>
      <c r="F5" s="82"/>
      <c r="G5" s="82" t="s">
        <v>172</v>
      </c>
      <c r="H5" s="82"/>
      <c r="I5" s="82"/>
      <c r="J5" s="82"/>
      <c r="L5" s="77">
        <v>0.0</v>
      </c>
      <c r="M5" s="78" t="s">
        <v>130</v>
      </c>
    </row>
    <row r="6" ht="14.25" customHeight="1">
      <c r="B6" s="77" t="s">
        <v>174</v>
      </c>
      <c r="C6" s="82"/>
      <c r="D6" s="82"/>
      <c r="E6" s="82"/>
      <c r="F6" s="82"/>
      <c r="G6" s="82" t="s">
        <v>172</v>
      </c>
      <c r="H6" s="82"/>
      <c r="I6" s="82"/>
      <c r="J6" s="82"/>
      <c r="L6" s="77">
        <v>1.0</v>
      </c>
      <c r="M6" s="78" t="s">
        <v>132</v>
      </c>
    </row>
    <row r="7" ht="14.25" customHeight="1">
      <c r="B7" s="77" t="s">
        <v>175</v>
      </c>
      <c r="C7" s="82"/>
      <c r="D7" s="82"/>
      <c r="E7" s="82"/>
      <c r="F7" s="82"/>
      <c r="G7" s="82" t="s">
        <v>172</v>
      </c>
      <c r="H7" s="82"/>
      <c r="I7" s="82"/>
      <c r="J7" s="82"/>
      <c r="L7" s="77">
        <v>2.0</v>
      </c>
      <c r="M7" s="78" t="s">
        <v>135</v>
      </c>
    </row>
    <row r="8" ht="14.25" customHeight="1">
      <c r="B8" s="77" t="s">
        <v>176</v>
      </c>
      <c r="C8" s="82"/>
      <c r="D8" s="82"/>
      <c r="E8" s="82"/>
      <c r="F8" s="82"/>
      <c r="G8" s="82" t="s">
        <v>177</v>
      </c>
      <c r="H8" s="82"/>
      <c r="I8" s="82"/>
      <c r="J8" s="82"/>
      <c r="L8" s="77">
        <v>3.0</v>
      </c>
      <c r="M8" s="78" t="s">
        <v>137</v>
      </c>
    </row>
    <row r="9" ht="14.25" customHeight="1">
      <c r="B9" s="77" t="s">
        <v>178</v>
      </c>
      <c r="C9" s="82"/>
      <c r="D9" s="82"/>
      <c r="E9" s="82"/>
      <c r="F9" s="82"/>
      <c r="G9" s="82" t="s">
        <v>177</v>
      </c>
      <c r="H9" s="82"/>
      <c r="I9" s="82"/>
      <c r="J9" s="82"/>
      <c r="L9" s="77">
        <v>4.0</v>
      </c>
      <c r="M9" s="78" t="s">
        <v>140</v>
      </c>
    </row>
    <row r="10" ht="14.25" customHeight="1">
      <c r="B10" s="77" t="s">
        <v>179</v>
      </c>
      <c r="C10" s="82"/>
      <c r="D10" s="82"/>
      <c r="E10" s="82"/>
      <c r="F10" s="82"/>
      <c r="G10" s="82" t="s">
        <v>177</v>
      </c>
      <c r="H10" s="82"/>
      <c r="I10" s="82"/>
      <c r="J10" s="82"/>
      <c r="L10" s="77">
        <v>5.0</v>
      </c>
      <c r="M10" s="78" t="s">
        <v>142</v>
      </c>
    </row>
    <row r="11" ht="14.25" customHeight="1">
      <c r="B11" s="77" t="s">
        <v>180</v>
      </c>
      <c r="C11" s="82"/>
      <c r="D11" s="82"/>
      <c r="E11" s="82"/>
      <c r="F11" s="82"/>
      <c r="G11" s="82" t="s">
        <v>177</v>
      </c>
      <c r="H11" s="82"/>
      <c r="I11" s="82"/>
      <c r="J11" s="82"/>
    </row>
    <row r="12" ht="14.25" customHeight="1">
      <c r="B12" s="77" t="s">
        <v>181</v>
      </c>
      <c r="C12" s="82"/>
      <c r="D12" s="82"/>
      <c r="E12" s="82"/>
      <c r="F12" s="82"/>
      <c r="G12" s="82" t="s">
        <v>182</v>
      </c>
      <c r="H12" s="82"/>
      <c r="I12" s="82"/>
      <c r="J12" s="82"/>
    </row>
    <row r="13" ht="14.25" customHeight="1">
      <c r="B13" s="77" t="s">
        <v>183</v>
      </c>
      <c r="C13" s="82"/>
      <c r="D13" s="82"/>
      <c r="E13" s="82"/>
      <c r="F13" s="82"/>
      <c r="G13" s="82" t="s">
        <v>182</v>
      </c>
      <c r="H13" s="82"/>
      <c r="I13" s="82"/>
      <c r="J13" s="82"/>
    </row>
    <row r="14" ht="14.25" customHeight="1">
      <c r="B14" s="77" t="s">
        <v>184</v>
      </c>
      <c r="C14" s="82"/>
      <c r="D14" s="82"/>
      <c r="E14" s="82"/>
      <c r="F14" s="82"/>
      <c r="G14" s="82" t="s">
        <v>185</v>
      </c>
      <c r="H14" s="82"/>
      <c r="I14" s="82"/>
      <c r="J14" s="82"/>
    </row>
    <row r="15" ht="14.25" customHeight="1">
      <c r="B15" s="77" t="s">
        <v>186</v>
      </c>
      <c r="C15" s="82"/>
      <c r="D15" s="82"/>
      <c r="E15" s="82"/>
      <c r="F15" s="82"/>
      <c r="G15" s="82" t="s">
        <v>185</v>
      </c>
      <c r="H15" s="82"/>
      <c r="I15" s="82"/>
      <c r="J15" s="82"/>
    </row>
    <row r="16" ht="14.25" customHeight="1">
      <c r="B16" s="79" t="s">
        <v>187</v>
      </c>
      <c r="C16" s="80"/>
      <c r="D16" s="80"/>
      <c r="E16" s="80"/>
      <c r="F16" s="80"/>
      <c r="G16" s="80"/>
      <c r="H16" s="80"/>
      <c r="I16" s="80"/>
      <c r="J16" s="81"/>
    </row>
    <row r="17" ht="14.25" customHeight="1">
      <c r="B17" s="77" t="s">
        <v>188</v>
      </c>
      <c r="C17" s="82"/>
      <c r="D17" s="82"/>
      <c r="E17" s="82"/>
      <c r="F17" s="82"/>
      <c r="G17" s="82" t="s">
        <v>189</v>
      </c>
      <c r="H17" s="82"/>
      <c r="I17" s="82"/>
      <c r="J17" s="82"/>
    </row>
    <row r="18" ht="14.25" customHeight="1">
      <c r="B18" s="77" t="s">
        <v>190</v>
      </c>
      <c r="C18" s="82"/>
      <c r="D18" s="82"/>
      <c r="E18" s="82"/>
      <c r="F18" s="82"/>
      <c r="G18" s="82" t="s">
        <v>189</v>
      </c>
      <c r="H18" s="82"/>
      <c r="I18" s="82"/>
      <c r="J18" s="82"/>
    </row>
    <row r="19" ht="14.25" customHeight="1">
      <c r="B19" s="77" t="s">
        <v>147</v>
      </c>
      <c r="C19" s="82"/>
      <c r="D19" s="82"/>
      <c r="E19" s="82"/>
      <c r="F19" s="82"/>
      <c r="G19" s="82" t="s">
        <v>30</v>
      </c>
      <c r="H19" s="82"/>
      <c r="I19" s="82"/>
      <c r="J19" s="82"/>
    </row>
    <row r="20" ht="14.25" customHeight="1">
      <c r="B20" s="77" t="s">
        <v>147</v>
      </c>
      <c r="C20" s="82"/>
      <c r="D20" s="82"/>
      <c r="E20" s="82"/>
      <c r="F20" s="82"/>
      <c r="G20" s="82" t="s">
        <v>30</v>
      </c>
      <c r="H20" s="82"/>
      <c r="I20" s="82"/>
      <c r="J20" s="82"/>
    </row>
    <row r="21" ht="14.25" customHeight="1">
      <c r="B21" s="79" t="s">
        <v>191</v>
      </c>
      <c r="C21" s="80"/>
      <c r="D21" s="80"/>
      <c r="E21" s="80"/>
      <c r="F21" s="80"/>
      <c r="G21" s="80"/>
      <c r="H21" s="80"/>
      <c r="I21" s="80"/>
      <c r="J21" s="81"/>
    </row>
    <row r="22" ht="14.25" customHeight="1">
      <c r="B22" s="77"/>
      <c r="C22" s="82"/>
      <c r="D22" s="82"/>
      <c r="E22" s="82"/>
      <c r="F22" s="82"/>
      <c r="G22" s="82"/>
      <c r="H22" s="82"/>
      <c r="I22" s="82"/>
      <c r="J22" s="82"/>
    </row>
    <row r="23" ht="14.25" customHeight="1">
      <c r="B23" s="77"/>
      <c r="C23" s="82"/>
      <c r="D23" s="82"/>
      <c r="E23" s="82"/>
      <c r="F23" s="82"/>
      <c r="G23" s="82"/>
      <c r="H23" s="82"/>
      <c r="I23" s="82"/>
      <c r="J23" s="82"/>
    </row>
    <row r="24" ht="14.25" customHeight="1">
      <c r="B24" s="77"/>
      <c r="C24" s="82"/>
      <c r="D24" s="82"/>
      <c r="E24" s="82"/>
      <c r="F24" s="82"/>
      <c r="G24" s="82"/>
      <c r="H24" s="82"/>
      <c r="I24" s="82"/>
      <c r="J24" s="82"/>
    </row>
    <row r="25" ht="14.25" customHeight="1">
      <c r="B25" s="77"/>
      <c r="C25" s="82"/>
      <c r="D25" s="82"/>
      <c r="E25" s="82"/>
      <c r="F25" s="82"/>
      <c r="G25" s="82"/>
      <c r="H25" s="82"/>
      <c r="I25" s="82"/>
      <c r="J25" s="82"/>
    </row>
    <row r="26" ht="14.25" customHeight="1">
      <c r="B26" s="77"/>
      <c r="C26" s="82"/>
      <c r="D26" s="82"/>
      <c r="E26" s="82"/>
      <c r="F26" s="82"/>
      <c r="G26" s="82"/>
      <c r="H26" s="82"/>
      <c r="I26" s="82"/>
      <c r="J26" s="82"/>
    </row>
    <row r="27" ht="14.25" customHeight="1">
      <c r="B27" s="77"/>
      <c r="C27" s="82"/>
      <c r="D27" s="82"/>
      <c r="E27" s="82"/>
      <c r="F27" s="82"/>
      <c r="G27" s="82"/>
      <c r="H27" s="82"/>
      <c r="I27" s="82"/>
      <c r="J27" s="82"/>
    </row>
    <row r="28" ht="14.25" customHeight="1">
      <c r="B28" s="77"/>
      <c r="C28" s="82"/>
      <c r="D28" s="82"/>
      <c r="E28" s="82"/>
      <c r="F28" s="82"/>
      <c r="G28" s="82"/>
      <c r="H28" s="82"/>
      <c r="I28" s="82"/>
      <c r="J28" s="82"/>
    </row>
    <row r="29" ht="14.25" customHeight="1">
      <c r="B29" s="77"/>
      <c r="C29" s="82"/>
      <c r="D29" s="82"/>
      <c r="E29" s="82"/>
      <c r="F29" s="82"/>
      <c r="G29" s="82"/>
      <c r="H29" s="82"/>
      <c r="I29" s="82"/>
      <c r="J29" s="8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43"/>
    <col customWidth="1" min="9" max="9" width="5.43"/>
    <col customWidth="1" min="10" max="10" width="12.29"/>
    <col customWidth="1" min="11" max="11" width="12.71"/>
    <col customWidth="1" min="12" max="13" width="10.71"/>
    <col customWidth="1" min="14" max="14" width="18.43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14</v>
      </c>
    </row>
    <row r="3" ht="14.25" customHeight="1">
      <c r="B3" s="51"/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2">
        <v>12.0</v>
      </c>
    </row>
    <row r="4" ht="14.25" customHeight="1">
      <c r="B4" s="83" t="s">
        <v>16</v>
      </c>
      <c r="C4" s="14" t="s">
        <v>192</v>
      </c>
      <c r="D4" s="17">
        <v>4.0</v>
      </c>
      <c r="E4" s="17">
        <v>5.0</v>
      </c>
      <c r="F4" s="84">
        <v>0.77</v>
      </c>
      <c r="G4" s="17"/>
      <c r="H4" s="17"/>
      <c r="I4" s="17"/>
      <c r="J4" s="17"/>
      <c r="K4" s="75" t="s">
        <v>193</v>
      </c>
      <c r="M4" s="10" t="s">
        <v>18</v>
      </c>
      <c r="N4" s="85">
        <v>12.0</v>
      </c>
    </row>
    <row r="5" ht="14.25" customHeight="1">
      <c r="B5" s="86"/>
      <c r="C5" s="87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88">
        <v>12.0</v>
      </c>
    </row>
    <row r="6" ht="14.25" customHeight="1">
      <c r="B6" s="86" t="s">
        <v>16</v>
      </c>
      <c r="C6" s="87" t="s">
        <v>20</v>
      </c>
      <c r="D6" s="22">
        <v>4.0</v>
      </c>
      <c r="E6" s="23">
        <v>8.0</v>
      </c>
      <c r="F6" s="56">
        <v>9.0</v>
      </c>
      <c r="G6" s="18">
        <f t="shared" ref="G6:G8" si="1">D6*E6*F6</f>
        <v>288</v>
      </c>
      <c r="H6" s="25">
        <v>252.0</v>
      </c>
      <c r="I6" s="25"/>
      <c r="J6" s="25"/>
      <c r="K6" s="25"/>
      <c r="M6" s="10" t="s">
        <v>22</v>
      </c>
      <c r="N6" s="88"/>
    </row>
    <row r="7" ht="14.25" customHeight="1">
      <c r="B7" s="86" t="s">
        <v>16</v>
      </c>
      <c r="C7" s="87" t="s">
        <v>194</v>
      </c>
      <c r="D7" s="22">
        <v>4.0</v>
      </c>
      <c r="E7" s="23">
        <v>10.0</v>
      </c>
      <c r="F7" s="23" t="s">
        <v>195</v>
      </c>
      <c r="G7" s="18" t="str">
        <f t="shared" si="1"/>
        <v>#VALUE!</v>
      </c>
      <c r="H7" s="25">
        <v>1120.0</v>
      </c>
      <c r="I7" s="25"/>
      <c r="J7" s="25"/>
      <c r="K7" s="25"/>
      <c r="M7" s="10" t="s">
        <v>24</v>
      </c>
      <c r="N7" s="88"/>
    </row>
    <row r="8" ht="14.25" customHeight="1">
      <c r="B8" s="86" t="s">
        <v>16</v>
      </c>
      <c r="C8" s="87" t="s">
        <v>85</v>
      </c>
      <c r="D8" s="22">
        <v>4.0</v>
      </c>
      <c r="E8" s="23">
        <v>15.0</v>
      </c>
      <c r="F8" s="23" t="s">
        <v>196</v>
      </c>
      <c r="G8" s="18" t="str">
        <f t="shared" si="1"/>
        <v>#VALUE!</v>
      </c>
      <c r="H8" s="23" t="s">
        <v>197</v>
      </c>
      <c r="I8" s="23"/>
      <c r="J8" s="25"/>
      <c r="K8" s="25"/>
      <c r="M8" s="10" t="s">
        <v>28</v>
      </c>
      <c r="N8" s="85">
        <v>4.0</v>
      </c>
    </row>
    <row r="9" ht="14.25" customHeight="1">
      <c r="B9" s="89"/>
      <c r="C9" s="9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88"/>
    </row>
    <row r="10" ht="14.25" customHeight="1">
      <c r="B10" s="92" t="s">
        <v>16</v>
      </c>
      <c r="C10" s="93" t="s">
        <v>47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88">
        <v>4.0</v>
      </c>
    </row>
    <row r="11" ht="14.25" customHeight="1">
      <c r="B11" s="47" t="s">
        <v>66</v>
      </c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88">
        <v>8.0</v>
      </c>
    </row>
    <row r="12" ht="14.25" customHeight="1">
      <c r="B12" s="1" t="s">
        <v>66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88"/>
    </row>
    <row r="13" ht="14.25" customHeight="1">
      <c r="B13" s="51"/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94"/>
    </row>
    <row r="14" ht="14.25" customHeight="1">
      <c r="B14" s="95" t="s">
        <v>16</v>
      </c>
      <c r="C14" s="96" t="s">
        <v>198</v>
      </c>
      <c r="D14" s="17">
        <v>4.0</v>
      </c>
      <c r="E14" s="17">
        <v>5.0</v>
      </c>
      <c r="F14" s="84">
        <v>0.77</v>
      </c>
      <c r="G14" s="18"/>
      <c r="H14" s="54" t="s">
        <v>199</v>
      </c>
      <c r="I14" s="55"/>
      <c r="J14" s="18"/>
      <c r="K14" s="18" t="s">
        <v>193</v>
      </c>
    </row>
    <row r="15" ht="14.25" customHeight="1">
      <c r="B15" s="86"/>
      <c r="C15" s="87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86" t="s">
        <v>16</v>
      </c>
      <c r="C16" s="87" t="s">
        <v>37</v>
      </c>
      <c r="D16" s="22">
        <v>4.0</v>
      </c>
      <c r="E16" s="23">
        <v>8.0</v>
      </c>
      <c r="F16" s="56">
        <v>7.5</v>
      </c>
      <c r="G16" s="18">
        <f t="shared" ref="G16:G17" si="2">F16*E16*D16</f>
        <v>240</v>
      </c>
      <c r="H16" s="23">
        <v>240.0</v>
      </c>
      <c r="I16" s="97" t="s">
        <v>0</v>
      </c>
      <c r="J16" s="25"/>
      <c r="K16" s="37"/>
    </row>
    <row r="17" ht="14.25" customHeight="1">
      <c r="B17" s="86" t="s">
        <v>16</v>
      </c>
      <c r="C17" s="87" t="s">
        <v>88</v>
      </c>
      <c r="D17" s="22">
        <v>4.0</v>
      </c>
      <c r="E17" s="23">
        <v>15.0</v>
      </c>
      <c r="F17" s="56" t="s">
        <v>200</v>
      </c>
      <c r="G17" s="18" t="str">
        <f t="shared" si="2"/>
        <v>#VALUE!</v>
      </c>
      <c r="H17" s="56" t="s">
        <v>201</v>
      </c>
      <c r="I17" s="56"/>
      <c r="J17" s="25"/>
      <c r="K17" s="25"/>
    </row>
    <row r="18" ht="14.25" customHeight="1">
      <c r="B18" s="86" t="s">
        <v>16</v>
      </c>
      <c r="C18" s="87" t="s">
        <v>202</v>
      </c>
      <c r="D18" s="22">
        <v>4.0</v>
      </c>
      <c r="E18" s="23">
        <v>10.0</v>
      </c>
      <c r="F18" s="23" t="s">
        <v>203</v>
      </c>
      <c r="G18" s="18"/>
      <c r="H18" s="23" t="s">
        <v>203</v>
      </c>
      <c r="I18" s="56"/>
      <c r="J18" s="25"/>
      <c r="K18" s="25"/>
    </row>
    <row r="19" ht="14.25" customHeight="1">
      <c r="B19" s="89"/>
      <c r="C19" s="9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92"/>
      <c r="C20" s="93" t="s">
        <v>48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/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95" t="s">
        <v>16</v>
      </c>
      <c r="C24" s="96" t="s">
        <v>204</v>
      </c>
      <c r="D24" s="98"/>
      <c r="E24" s="54" t="s">
        <v>205</v>
      </c>
      <c r="F24" s="54" t="s">
        <v>206</v>
      </c>
      <c r="G24" s="54"/>
      <c r="H24" s="54"/>
      <c r="I24" s="54"/>
      <c r="J24" s="55"/>
      <c r="K24" s="18"/>
    </row>
    <row r="25" ht="14.25" customHeight="1">
      <c r="B25" s="86"/>
      <c r="C25" s="87"/>
      <c r="D25" s="22"/>
      <c r="E25" s="23"/>
      <c r="F25" s="23"/>
      <c r="G25" s="23"/>
      <c r="H25" s="23"/>
      <c r="I25" s="23"/>
      <c r="J25" s="24"/>
      <c r="K25" s="25"/>
    </row>
    <row r="26" ht="14.25" customHeight="1">
      <c r="B26" s="86" t="s">
        <v>16</v>
      </c>
      <c r="C26" s="87" t="s">
        <v>207</v>
      </c>
      <c r="D26" s="22">
        <v>3.0</v>
      </c>
      <c r="E26" s="23">
        <v>8.0</v>
      </c>
      <c r="F26" s="23">
        <v>5.0</v>
      </c>
      <c r="G26" s="23"/>
      <c r="H26" s="23"/>
      <c r="I26" s="23"/>
      <c r="J26" s="24"/>
      <c r="K26" s="25"/>
    </row>
    <row r="27" ht="14.25" customHeight="1">
      <c r="B27" s="86" t="s">
        <v>16</v>
      </c>
      <c r="C27" s="87" t="s">
        <v>55</v>
      </c>
      <c r="D27" s="22">
        <v>3.0</v>
      </c>
      <c r="E27" s="23">
        <v>6.0</v>
      </c>
      <c r="F27" s="23" t="s">
        <v>76</v>
      </c>
      <c r="G27" s="23"/>
      <c r="H27" s="23"/>
      <c r="I27" s="23"/>
      <c r="J27" s="24"/>
      <c r="K27" s="25"/>
    </row>
    <row r="28" ht="14.25" customHeight="1">
      <c r="B28" s="86" t="s">
        <v>16</v>
      </c>
      <c r="C28" s="87" t="s">
        <v>23</v>
      </c>
      <c r="D28" s="22">
        <v>3.0</v>
      </c>
      <c r="E28" s="23">
        <v>6.0</v>
      </c>
      <c r="F28" s="23" t="s">
        <v>76</v>
      </c>
      <c r="G28" s="18"/>
      <c r="H28" s="25"/>
      <c r="I28" s="25"/>
      <c r="J28" s="25"/>
      <c r="K28" s="25"/>
    </row>
    <row r="29" ht="14.25" customHeight="1">
      <c r="B29" s="86"/>
      <c r="C29" s="87"/>
      <c r="D29" s="22"/>
      <c r="E29" s="23"/>
      <c r="F29" s="23"/>
      <c r="G29" s="23"/>
      <c r="H29" s="23"/>
      <c r="I29" s="23"/>
      <c r="J29" s="24"/>
      <c r="K29" s="25"/>
    </row>
    <row r="30" ht="14.25" customHeight="1">
      <c r="B30" s="92"/>
      <c r="C30" s="9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>
      <c r="B32" s="1" t="s">
        <v>208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ht="14.25" customHeight="1">
      <c r="B33" s="99"/>
      <c r="C33" s="100"/>
      <c r="D33" s="98"/>
      <c r="E33" s="54"/>
      <c r="F33" s="54"/>
      <c r="G33" s="54"/>
      <c r="H33" s="54"/>
      <c r="I33" s="54"/>
      <c r="J33" s="55"/>
      <c r="K33" s="18"/>
    </row>
    <row r="34" ht="14.25" customHeight="1">
      <c r="B34" s="86"/>
      <c r="C34" s="87"/>
      <c r="D34" s="22"/>
      <c r="E34" s="23"/>
      <c r="F34" s="23"/>
      <c r="G34" s="23"/>
      <c r="H34" s="23"/>
      <c r="I34" s="23"/>
      <c r="J34" s="24"/>
      <c r="K34" s="25"/>
    </row>
    <row r="35" ht="14.25" customHeight="1">
      <c r="B35" s="86"/>
      <c r="C35" s="87"/>
      <c r="D35" s="22"/>
      <c r="E35" s="23"/>
      <c r="F35" s="23"/>
      <c r="G35" s="23"/>
      <c r="H35" s="23"/>
      <c r="I35" s="23"/>
      <c r="J35" s="24"/>
      <c r="K35" s="25"/>
    </row>
    <row r="36" ht="14.25" customHeight="1">
      <c r="B36" s="86"/>
      <c r="C36" s="87"/>
      <c r="D36" s="22"/>
      <c r="E36" s="23"/>
      <c r="F36" s="23"/>
      <c r="G36" s="23"/>
      <c r="H36" s="23"/>
      <c r="I36" s="23"/>
      <c r="J36" s="24"/>
      <c r="K36" s="25"/>
    </row>
    <row r="37" ht="14.25" customHeight="1">
      <c r="B37" s="86"/>
      <c r="C37" s="87"/>
      <c r="D37" s="22"/>
      <c r="E37" s="23"/>
      <c r="F37" s="23"/>
      <c r="G37" s="23"/>
      <c r="H37" s="23"/>
      <c r="I37" s="23"/>
      <c r="J37" s="24"/>
      <c r="K37" s="25"/>
    </row>
    <row r="38" ht="14.25" customHeight="1">
      <c r="B38" s="86"/>
      <c r="C38" s="87"/>
      <c r="D38" s="22"/>
      <c r="E38" s="23"/>
      <c r="F38" s="23"/>
      <c r="G38" s="23"/>
      <c r="H38" s="23"/>
      <c r="I38" s="23"/>
      <c r="J38" s="24"/>
      <c r="K38" s="25"/>
    </row>
    <row r="39" ht="14.25" customHeight="1">
      <c r="B39" s="92"/>
      <c r="C39" s="93"/>
      <c r="D39" s="42"/>
      <c r="E39" s="43"/>
      <c r="F39" s="43"/>
      <c r="G39" s="43"/>
      <c r="H39" s="43"/>
      <c r="I39" s="43"/>
      <c r="J39" s="44"/>
      <c r="K39" s="45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5.29"/>
    <col customWidth="1" min="10" max="10" width="9.86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14</v>
      </c>
    </row>
    <row r="3" ht="14.25" customHeight="1">
      <c r="B3" s="51"/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2">
        <v>12.0</v>
      </c>
    </row>
    <row r="4" ht="14.25" customHeight="1">
      <c r="B4" s="83"/>
      <c r="C4" s="14" t="s">
        <v>192</v>
      </c>
      <c r="D4" s="17">
        <v>3.0</v>
      </c>
      <c r="E4" s="17">
        <v>5.0</v>
      </c>
      <c r="F4" s="84">
        <v>0.83</v>
      </c>
      <c r="G4" s="17"/>
      <c r="H4" s="17"/>
      <c r="I4" s="17"/>
      <c r="J4" s="17"/>
      <c r="K4" s="75" t="s">
        <v>193</v>
      </c>
      <c r="M4" s="10" t="s">
        <v>18</v>
      </c>
      <c r="N4" s="85">
        <v>12.0</v>
      </c>
    </row>
    <row r="5" ht="14.25" customHeight="1">
      <c r="B5" s="86"/>
      <c r="C5" s="87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88">
        <v>12.0</v>
      </c>
    </row>
    <row r="6" ht="14.25" customHeight="1">
      <c r="B6" s="86"/>
      <c r="C6" s="87" t="s">
        <v>20</v>
      </c>
      <c r="D6" s="22">
        <v>4.0</v>
      </c>
      <c r="E6" s="23">
        <v>9.0</v>
      </c>
      <c r="F6" s="56">
        <v>9.0</v>
      </c>
      <c r="G6" s="18">
        <f t="shared" ref="G6:G8" si="1">D6*E6*F6</f>
        <v>324</v>
      </c>
      <c r="H6" s="25">
        <v>288.0</v>
      </c>
      <c r="I6" s="25"/>
      <c r="J6" s="25" t="s">
        <v>78</v>
      </c>
      <c r="K6" s="25"/>
      <c r="M6" s="10" t="s">
        <v>22</v>
      </c>
      <c r="N6" s="88"/>
    </row>
    <row r="7" ht="14.25" customHeight="1">
      <c r="B7" s="86"/>
      <c r="C7" s="87" t="s">
        <v>194</v>
      </c>
      <c r="D7" s="22">
        <v>4.0</v>
      </c>
      <c r="E7" s="23">
        <v>10.0</v>
      </c>
      <c r="F7" s="23">
        <v>32.0</v>
      </c>
      <c r="G7" s="18">
        <f t="shared" si="1"/>
        <v>1280</v>
      </c>
      <c r="H7" s="23" t="s">
        <v>195</v>
      </c>
      <c r="I7" s="25"/>
      <c r="J7" s="25"/>
      <c r="K7" s="25"/>
      <c r="M7" s="10" t="s">
        <v>24</v>
      </c>
      <c r="N7" s="88"/>
    </row>
    <row r="8" ht="14.25" customHeight="1">
      <c r="B8" s="86"/>
      <c r="C8" s="87" t="s">
        <v>85</v>
      </c>
      <c r="D8" s="22">
        <v>4.0</v>
      </c>
      <c r="E8" s="23">
        <v>15.0</v>
      </c>
      <c r="F8" s="23">
        <v>21.0</v>
      </c>
      <c r="G8" s="18">
        <f t="shared" si="1"/>
        <v>1260</v>
      </c>
      <c r="H8" s="23" t="s">
        <v>196</v>
      </c>
      <c r="I8" s="23"/>
      <c r="J8" s="25"/>
      <c r="K8" s="25"/>
      <c r="M8" s="10" t="s">
        <v>28</v>
      </c>
      <c r="N8" s="85">
        <v>4.0</v>
      </c>
    </row>
    <row r="9" ht="14.25" customHeight="1">
      <c r="B9" s="89"/>
      <c r="C9" s="9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88"/>
    </row>
    <row r="10" ht="14.25" customHeight="1">
      <c r="B10" s="92"/>
      <c r="C10" s="93" t="s">
        <v>48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88">
        <v>4.0</v>
      </c>
    </row>
    <row r="11" ht="14.25" customHeight="1">
      <c r="B11" s="47" t="s">
        <v>66</v>
      </c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88">
        <v>8.0</v>
      </c>
    </row>
    <row r="12" ht="14.25" customHeight="1">
      <c r="B12" s="1" t="s">
        <v>66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88"/>
    </row>
    <row r="13" ht="14.25" customHeight="1">
      <c r="B13" s="51" t="s">
        <v>16</v>
      </c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94"/>
    </row>
    <row r="14" ht="14.25" customHeight="1">
      <c r="B14" s="95" t="s">
        <v>16</v>
      </c>
      <c r="C14" s="96" t="s">
        <v>198</v>
      </c>
      <c r="D14" s="17">
        <v>3.0</v>
      </c>
      <c r="E14" s="17">
        <v>5.0</v>
      </c>
      <c r="F14" s="84">
        <v>0.83</v>
      </c>
      <c r="G14" s="18"/>
      <c r="H14" s="54" t="s">
        <v>199</v>
      </c>
      <c r="I14" s="55"/>
      <c r="J14" s="18"/>
      <c r="K14" s="18" t="s">
        <v>209</v>
      </c>
    </row>
    <row r="15" ht="14.25" customHeight="1">
      <c r="B15" s="86"/>
      <c r="C15" s="87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86" t="s">
        <v>16</v>
      </c>
      <c r="C16" s="87" t="s">
        <v>37</v>
      </c>
      <c r="D16" s="22">
        <v>4.0</v>
      </c>
      <c r="E16" s="23">
        <v>9.0</v>
      </c>
      <c r="F16" s="56">
        <v>6.3</v>
      </c>
      <c r="G16" s="18">
        <f t="shared" ref="G16:G17" si="2">F16*E16*D16</f>
        <v>226.8</v>
      </c>
      <c r="H16" s="23">
        <v>202.0</v>
      </c>
      <c r="I16" s="23"/>
      <c r="J16" s="25"/>
      <c r="K16" s="37" t="s">
        <v>210</v>
      </c>
    </row>
    <row r="17" ht="14.25" customHeight="1">
      <c r="B17" s="86" t="s">
        <v>16</v>
      </c>
      <c r="C17" s="87" t="s">
        <v>88</v>
      </c>
      <c r="D17" s="22">
        <v>4.0</v>
      </c>
      <c r="E17" s="23">
        <v>15.0</v>
      </c>
      <c r="F17" s="56" t="s">
        <v>197</v>
      </c>
      <c r="G17" s="18" t="str">
        <f t="shared" si="2"/>
        <v>#VALUE!</v>
      </c>
      <c r="H17" s="56" t="s">
        <v>200</v>
      </c>
      <c r="I17" s="56"/>
      <c r="J17" s="25"/>
      <c r="K17" s="25"/>
    </row>
    <row r="18" ht="14.25" customHeight="1">
      <c r="B18" s="86" t="s">
        <v>16</v>
      </c>
      <c r="C18" s="87" t="s">
        <v>202</v>
      </c>
      <c r="D18" s="22">
        <v>4.0</v>
      </c>
      <c r="E18" s="23">
        <v>10.0</v>
      </c>
      <c r="F18" s="23">
        <v>28.0</v>
      </c>
      <c r="G18" s="18"/>
      <c r="H18" s="23" t="s">
        <v>203</v>
      </c>
      <c r="I18" s="56"/>
      <c r="J18" s="25"/>
      <c r="K18" s="25"/>
    </row>
    <row r="19" ht="14.25" customHeight="1">
      <c r="B19" s="89"/>
      <c r="C19" s="9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92" t="s">
        <v>16</v>
      </c>
      <c r="C20" s="93" t="s">
        <v>211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/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95"/>
      <c r="C24" s="96" t="s">
        <v>204</v>
      </c>
      <c r="D24" s="98"/>
      <c r="E24" s="54" t="s">
        <v>212</v>
      </c>
      <c r="F24" s="54" t="s">
        <v>213</v>
      </c>
      <c r="G24" s="54"/>
      <c r="H24" s="54" t="s">
        <v>206</v>
      </c>
      <c r="I24" s="54"/>
      <c r="J24" s="55"/>
      <c r="K24" s="18"/>
    </row>
    <row r="25" ht="14.25" customHeight="1">
      <c r="B25" s="86"/>
      <c r="C25" s="87"/>
      <c r="D25" s="22"/>
      <c r="E25" s="23"/>
      <c r="F25" s="23"/>
      <c r="G25" s="23"/>
      <c r="H25" s="23"/>
      <c r="I25" s="23"/>
      <c r="J25" s="24"/>
      <c r="K25" s="25"/>
    </row>
    <row r="26" ht="14.25" customHeight="1">
      <c r="B26" s="86"/>
      <c r="C26" s="87" t="s">
        <v>207</v>
      </c>
      <c r="D26" s="22">
        <v>3.0</v>
      </c>
      <c r="E26" s="23">
        <v>8.0</v>
      </c>
      <c r="F26" s="23">
        <v>6.3</v>
      </c>
      <c r="G26" s="23">
        <f>D26*E26*F26</f>
        <v>151.2</v>
      </c>
      <c r="H26" s="23">
        <v>120.0</v>
      </c>
      <c r="I26" s="23"/>
      <c r="J26" s="24" t="s">
        <v>214</v>
      </c>
      <c r="K26" s="25"/>
    </row>
    <row r="27" ht="14.25" customHeight="1">
      <c r="B27" s="86"/>
      <c r="C27" s="87" t="s">
        <v>55</v>
      </c>
      <c r="D27" s="22">
        <v>3.0</v>
      </c>
      <c r="E27" s="23">
        <v>7.0</v>
      </c>
      <c r="F27" s="23" t="s">
        <v>76</v>
      </c>
      <c r="G27" s="23">
        <f t="shared" ref="G27:G28" si="3">D27*E27</f>
        <v>21</v>
      </c>
      <c r="H27" s="23">
        <v>18.0</v>
      </c>
      <c r="I27" s="23"/>
      <c r="J27" s="24" t="s">
        <v>78</v>
      </c>
      <c r="K27" s="25"/>
    </row>
    <row r="28" ht="14.25" customHeight="1">
      <c r="B28" s="86"/>
      <c r="C28" s="87" t="s">
        <v>23</v>
      </c>
      <c r="D28" s="22">
        <v>3.0</v>
      </c>
      <c r="E28" s="23">
        <v>8.0</v>
      </c>
      <c r="F28" s="23" t="s">
        <v>76</v>
      </c>
      <c r="G28" s="23">
        <f t="shared" si="3"/>
        <v>24</v>
      </c>
      <c r="H28" s="25">
        <v>18.0</v>
      </c>
      <c r="I28" s="25"/>
      <c r="J28" s="25" t="s">
        <v>78</v>
      </c>
      <c r="K28" s="25"/>
    </row>
    <row r="29" ht="14.25" customHeight="1">
      <c r="B29" s="86"/>
      <c r="C29" s="87"/>
      <c r="D29" s="22"/>
      <c r="E29" s="23"/>
      <c r="F29" s="23"/>
      <c r="G29" s="23"/>
      <c r="H29" s="23"/>
      <c r="I29" s="23"/>
      <c r="J29" s="24"/>
      <c r="K29" s="25"/>
    </row>
    <row r="30" ht="14.25" customHeight="1">
      <c r="B30" s="92"/>
      <c r="C30" s="9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4.29"/>
    <col customWidth="1" min="10" max="10" width="9.86"/>
    <col customWidth="1" min="11" max="11" width="12.71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14</v>
      </c>
    </row>
    <row r="3" ht="14.25" customHeight="1">
      <c r="B3" s="51" t="s">
        <v>16</v>
      </c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2">
        <v>12.0</v>
      </c>
    </row>
    <row r="4" ht="14.25" customHeight="1">
      <c r="B4" s="83" t="s">
        <v>16</v>
      </c>
      <c r="C4" s="14" t="s">
        <v>192</v>
      </c>
      <c r="D4" s="17">
        <v>3.0</v>
      </c>
      <c r="E4" s="17">
        <v>5.0</v>
      </c>
      <c r="F4" s="84">
        <v>0.7</v>
      </c>
      <c r="G4" s="17"/>
      <c r="H4" s="17"/>
      <c r="I4" s="17"/>
      <c r="J4" s="17"/>
      <c r="K4" s="75" t="s">
        <v>193</v>
      </c>
      <c r="M4" s="10" t="s">
        <v>18</v>
      </c>
      <c r="N4" s="85">
        <v>12.0</v>
      </c>
    </row>
    <row r="5" ht="14.25" customHeight="1">
      <c r="B5" s="86"/>
      <c r="C5" s="87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88">
        <v>12.0</v>
      </c>
    </row>
    <row r="6" ht="14.25" customHeight="1">
      <c r="B6" s="86" t="s">
        <v>16</v>
      </c>
      <c r="C6" s="87" t="s">
        <v>20</v>
      </c>
      <c r="D6" s="22">
        <v>4.0</v>
      </c>
      <c r="E6" s="23">
        <v>9.0</v>
      </c>
      <c r="F6" s="56">
        <v>7.5</v>
      </c>
      <c r="G6" s="18">
        <f t="shared" ref="G6:G8" si="1">D6*E6*F6</f>
        <v>270</v>
      </c>
      <c r="H6" s="25">
        <v>288.0</v>
      </c>
      <c r="I6" s="25"/>
      <c r="J6" s="25" t="s">
        <v>78</v>
      </c>
      <c r="K6" s="25" t="s">
        <v>215</v>
      </c>
      <c r="M6" s="10" t="s">
        <v>22</v>
      </c>
      <c r="N6" s="88">
        <v>4.0</v>
      </c>
    </row>
    <row r="7" ht="14.25" customHeight="1">
      <c r="B7" s="86" t="s">
        <v>16</v>
      </c>
      <c r="C7" s="87" t="s">
        <v>194</v>
      </c>
      <c r="D7" s="22">
        <v>4.0</v>
      </c>
      <c r="E7" s="23">
        <v>10.0</v>
      </c>
      <c r="F7" s="23">
        <v>28.0</v>
      </c>
      <c r="G7" s="18">
        <f t="shared" si="1"/>
        <v>1120</v>
      </c>
      <c r="H7" s="23" t="s">
        <v>195</v>
      </c>
      <c r="I7" s="25"/>
      <c r="J7" s="25"/>
      <c r="K7" s="25" t="s">
        <v>216</v>
      </c>
      <c r="M7" s="10" t="s">
        <v>24</v>
      </c>
      <c r="N7" s="88"/>
    </row>
    <row r="8" ht="14.25" customHeight="1">
      <c r="B8" s="86" t="s">
        <v>16</v>
      </c>
      <c r="C8" s="87" t="s">
        <v>85</v>
      </c>
      <c r="D8" s="22">
        <v>4.0</v>
      </c>
      <c r="E8" s="23">
        <v>12.0</v>
      </c>
      <c r="F8" s="23">
        <v>21.0</v>
      </c>
      <c r="G8" s="18">
        <f t="shared" si="1"/>
        <v>1008</v>
      </c>
      <c r="H8" s="23" t="s">
        <v>196</v>
      </c>
      <c r="I8" s="23"/>
      <c r="J8" s="25"/>
      <c r="K8" s="25" t="s">
        <v>93</v>
      </c>
      <c r="M8" s="10" t="s">
        <v>28</v>
      </c>
      <c r="N8" s="85">
        <v>4.0</v>
      </c>
    </row>
    <row r="9" ht="14.25" customHeight="1">
      <c r="B9" s="89"/>
      <c r="C9" s="9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88"/>
    </row>
    <row r="10" ht="14.25" customHeight="1">
      <c r="B10" s="92" t="s">
        <v>16</v>
      </c>
      <c r="C10" s="93" t="s">
        <v>48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88">
        <v>4.0</v>
      </c>
    </row>
    <row r="11" ht="14.25" customHeight="1">
      <c r="B11" s="47" t="s">
        <v>66</v>
      </c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88">
        <v>4.0</v>
      </c>
    </row>
    <row r="12" ht="14.25" customHeight="1">
      <c r="B12" s="1" t="s">
        <v>66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88"/>
    </row>
    <row r="13" ht="14.25" customHeight="1">
      <c r="B13" s="51" t="s">
        <v>16</v>
      </c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94"/>
    </row>
    <row r="14" ht="14.25" customHeight="1">
      <c r="B14" s="95" t="s">
        <v>16</v>
      </c>
      <c r="C14" s="96" t="s">
        <v>198</v>
      </c>
      <c r="D14" s="17">
        <v>3.0</v>
      </c>
      <c r="E14" s="17">
        <v>5.0</v>
      </c>
      <c r="F14" s="84">
        <v>0.7</v>
      </c>
      <c r="G14" s="18"/>
      <c r="H14" s="54" t="s">
        <v>199</v>
      </c>
      <c r="I14" s="55"/>
      <c r="J14" s="18"/>
      <c r="K14" s="18" t="s">
        <v>209</v>
      </c>
    </row>
    <row r="15" ht="14.25" customHeight="1">
      <c r="B15" s="86"/>
      <c r="C15" s="87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86" t="s">
        <v>16</v>
      </c>
      <c r="C16" s="87" t="s">
        <v>37</v>
      </c>
      <c r="D16" s="22">
        <v>4.0</v>
      </c>
      <c r="E16" s="23">
        <v>9.0</v>
      </c>
      <c r="F16" s="56">
        <v>5.0</v>
      </c>
      <c r="G16" s="18">
        <f t="shared" ref="G16:G17" si="2">F16*E16*D16</f>
        <v>180</v>
      </c>
      <c r="H16" s="23">
        <v>202.0</v>
      </c>
      <c r="I16" s="23"/>
      <c r="J16" s="25"/>
      <c r="K16" s="37" t="s">
        <v>217</v>
      </c>
    </row>
    <row r="17" ht="14.25" customHeight="1">
      <c r="B17" s="86" t="s">
        <v>16</v>
      </c>
      <c r="C17" s="87" t="s">
        <v>88</v>
      </c>
      <c r="D17" s="22">
        <v>4.0</v>
      </c>
      <c r="E17" s="23">
        <v>12.0</v>
      </c>
      <c r="F17" s="56" t="s">
        <v>197</v>
      </c>
      <c r="G17" s="18" t="str">
        <f t="shared" si="2"/>
        <v>#VALUE!</v>
      </c>
      <c r="H17" s="56" t="s">
        <v>200</v>
      </c>
      <c r="I17" s="56"/>
      <c r="J17" s="25"/>
      <c r="K17" s="25" t="s">
        <v>93</v>
      </c>
    </row>
    <row r="18" ht="14.25" customHeight="1">
      <c r="B18" s="86" t="s">
        <v>16</v>
      </c>
      <c r="C18" s="87" t="s">
        <v>218</v>
      </c>
      <c r="D18" s="22">
        <v>4.0</v>
      </c>
      <c r="E18" s="23">
        <v>15.0</v>
      </c>
      <c r="F18" s="23"/>
      <c r="G18" s="18"/>
      <c r="H18" s="23"/>
      <c r="I18" s="56"/>
      <c r="J18" s="25"/>
      <c r="K18" s="25"/>
    </row>
    <row r="19" ht="14.25" customHeight="1">
      <c r="B19" s="89" t="s">
        <v>66</v>
      </c>
      <c r="C19" s="9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92" t="s">
        <v>16</v>
      </c>
      <c r="C20" s="93" t="s">
        <v>211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/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95" t="s">
        <v>16</v>
      </c>
      <c r="C24" s="96" t="s">
        <v>204</v>
      </c>
      <c r="D24" s="98"/>
      <c r="E24" s="54" t="s">
        <v>212</v>
      </c>
      <c r="F24" s="54" t="s">
        <v>206</v>
      </c>
      <c r="G24" s="54"/>
      <c r="H24" s="54" t="s">
        <v>206</v>
      </c>
      <c r="I24" s="54"/>
      <c r="J24" s="55"/>
      <c r="K24" s="54" t="s">
        <v>213</v>
      </c>
    </row>
    <row r="25" ht="14.25" customHeight="1">
      <c r="B25" s="86"/>
      <c r="C25" s="87"/>
      <c r="D25" s="22"/>
      <c r="E25" s="23"/>
      <c r="F25" s="23" t="s">
        <v>219</v>
      </c>
      <c r="G25" s="23"/>
      <c r="H25" s="23"/>
      <c r="I25" s="23"/>
      <c r="J25" s="24"/>
      <c r="K25" s="25"/>
    </row>
    <row r="26" ht="14.25" customHeight="1">
      <c r="B26" s="86" t="s">
        <v>16</v>
      </c>
      <c r="C26" s="87" t="s">
        <v>207</v>
      </c>
      <c r="D26" s="22">
        <v>3.0</v>
      </c>
      <c r="E26" s="23">
        <v>8.0</v>
      </c>
      <c r="F26" s="23">
        <v>6.3</v>
      </c>
      <c r="G26" s="23">
        <f>D26*E26*F26</f>
        <v>151.2</v>
      </c>
      <c r="H26" s="23">
        <v>120.0</v>
      </c>
      <c r="I26" s="23"/>
      <c r="J26" s="24" t="s">
        <v>214</v>
      </c>
      <c r="K26" s="25"/>
    </row>
    <row r="27" ht="14.25" customHeight="1">
      <c r="B27" s="86" t="s">
        <v>16</v>
      </c>
      <c r="C27" s="87" t="s">
        <v>55</v>
      </c>
      <c r="D27" s="22">
        <v>3.0</v>
      </c>
      <c r="E27" s="23">
        <v>7.0</v>
      </c>
      <c r="F27" s="23" t="s">
        <v>76</v>
      </c>
      <c r="G27" s="23">
        <f t="shared" ref="G27:G28" si="3">D27*E27</f>
        <v>21</v>
      </c>
      <c r="H27" s="23">
        <v>18.0</v>
      </c>
      <c r="I27" s="23"/>
      <c r="J27" s="24" t="s">
        <v>78</v>
      </c>
      <c r="K27" s="25"/>
    </row>
    <row r="28" ht="14.25" customHeight="1">
      <c r="B28" s="86" t="s">
        <v>16</v>
      </c>
      <c r="C28" s="87" t="s">
        <v>23</v>
      </c>
      <c r="D28" s="22">
        <v>3.0</v>
      </c>
      <c r="E28" s="23">
        <v>8.0</v>
      </c>
      <c r="F28" s="23" t="s">
        <v>76</v>
      </c>
      <c r="G28" s="23">
        <f t="shared" si="3"/>
        <v>24</v>
      </c>
      <c r="H28" s="25">
        <v>18.0</v>
      </c>
      <c r="I28" s="25"/>
      <c r="J28" s="25" t="s">
        <v>78</v>
      </c>
      <c r="K28" s="25"/>
    </row>
    <row r="29" ht="14.25" customHeight="1">
      <c r="B29" s="86"/>
      <c r="C29" s="87"/>
      <c r="D29" s="22"/>
      <c r="E29" s="23"/>
      <c r="F29" s="23"/>
      <c r="G29" s="23"/>
      <c r="H29" s="23"/>
      <c r="I29" s="23"/>
      <c r="J29" s="24"/>
      <c r="K29" s="25"/>
    </row>
    <row r="30" ht="14.25" customHeight="1">
      <c r="B30" s="92" t="s">
        <v>16</v>
      </c>
      <c r="C30" s="9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4.29"/>
    <col customWidth="1" min="10" max="10" width="9.86"/>
    <col customWidth="1" min="11" max="11" width="12.71"/>
    <col customWidth="1" min="12" max="13" width="10.71"/>
    <col customWidth="1" min="14" max="14" width="28.29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14</v>
      </c>
    </row>
    <row r="3" ht="14.25" customHeight="1">
      <c r="B3" s="51"/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2">
        <v>12.0</v>
      </c>
    </row>
    <row r="4" ht="14.25" customHeight="1">
      <c r="B4" s="83" t="s">
        <v>16</v>
      </c>
      <c r="C4" s="14" t="s">
        <v>192</v>
      </c>
      <c r="D4" s="17">
        <v>3.0</v>
      </c>
      <c r="E4" s="17">
        <v>3.0</v>
      </c>
      <c r="F4" s="84">
        <v>0.9</v>
      </c>
      <c r="G4" s="17"/>
      <c r="H4" s="17"/>
      <c r="I4" s="17"/>
      <c r="J4" s="17"/>
      <c r="K4" s="75" t="s">
        <v>193</v>
      </c>
      <c r="M4" s="10" t="s">
        <v>18</v>
      </c>
      <c r="N4" s="85">
        <v>12.0</v>
      </c>
    </row>
    <row r="5" ht="14.25" customHeight="1">
      <c r="B5" s="86"/>
      <c r="C5" s="87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88">
        <v>12.0</v>
      </c>
    </row>
    <row r="6" ht="14.25" customHeight="1">
      <c r="B6" s="86" t="s">
        <v>16</v>
      </c>
      <c r="C6" s="87" t="s">
        <v>20</v>
      </c>
      <c r="D6" s="22">
        <v>4.0</v>
      </c>
      <c r="E6" s="23">
        <v>9.0</v>
      </c>
      <c r="F6" s="56">
        <v>9.0</v>
      </c>
      <c r="G6" s="18">
        <f t="shared" ref="G6:G8" si="1">D6*E6*F6</f>
        <v>324</v>
      </c>
      <c r="H6" s="25">
        <v>288.0</v>
      </c>
      <c r="I6" s="25"/>
      <c r="J6" s="25" t="s">
        <v>78</v>
      </c>
      <c r="K6" s="25"/>
      <c r="M6" s="10" t="s">
        <v>22</v>
      </c>
      <c r="N6" s="88">
        <v>4.0</v>
      </c>
    </row>
    <row r="7" ht="14.25" customHeight="1">
      <c r="B7" s="86" t="s">
        <v>16</v>
      </c>
      <c r="C7" s="87" t="s">
        <v>194</v>
      </c>
      <c r="D7" s="22">
        <v>4.0</v>
      </c>
      <c r="E7" s="23">
        <v>12.0</v>
      </c>
      <c r="F7" s="23">
        <v>32.0</v>
      </c>
      <c r="G7" s="18">
        <f t="shared" si="1"/>
        <v>1536</v>
      </c>
      <c r="H7" s="23" t="s">
        <v>195</v>
      </c>
      <c r="I7" s="25"/>
      <c r="J7" s="25"/>
      <c r="K7" s="25"/>
      <c r="M7" s="10" t="s">
        <v>24</v>
      </c>
      <c r="N7" s="88"/>
    </row>
    <row r="8" ht="14.25" customHeight="1">
      <c r="B8" s="86" t="s">
        <v>16</v>
      </c>
      <c r="C8" s="87" t="s">
        <v>85</v>
      </c>
      <c r="D8" s="22">
        <v>4.0</v>
      </c>
      <c r="E8" s="23">
        <v>15.0</v>
      </c>
      <c r="F8" s="23">
        <v>21.0</v>
      </c>
      <c r="G8" s="18">
        <f t="shared" si="1"/>
        <v>1260</v>
      </c>
      <c r="H8" s="23" t="s">
        <v>196</v>
      </c>
      <c r="I8" s="23"/>
      <c r="J8" s="25"/>
      <c r="K8" s="25"/>
      <c r="M8" s="10" t="s">
        <v>28</v>
      </c>
      <c r="N8" s="85">
        <v>4.0</v>
      </c>
    </row>
    <row r="9" ht="14.25" customHeight="1">
      <c r="B9" s="89"/>
      <c r="C9" s="9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88"/>
    </row>
    <row r="10" ht="14.25" customHeight="1">
      <c r="B10" s="92" t="s">
        <v>16</v>
      </c>
      <c r="C10" s="93" t="s">
        <v>48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88">
        <v>4.0</v>
      </c>
    </row>
    <row r="11" ht="14.25" customHeight="1">
      <c r="B11" s="47" t="s">
        <v>66</v>
      </c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88">
        <v>4.0</v>
      </c>
    </row>
    <row r="12" ht="14.25" customHeight="1">
      <c r="B12" s="1" t="s">
        <v>66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88"/>
    </row>
    <row r="13" ht="14.25" customHeight="1">
      <c r="B13" s="51" t="s">
        <v>16</v>
      </c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94"/>
    </row>
    <row r="14" ht="14.25" customHeight="1">
      <c r="B14" s="95" t="s">
        <v>16</v>
      </c>
      <c r="C14" s="96" t="s">
        <v>198</v>
      </c>
      <c r="D14" s="17">
        <v>3.0</v>
      </c>
      <c r="E14" s="17">
        <v>3.0</v>
      </c>
      <c r="F14" s="84">
        <v>0.9</v>
      </c>
      <c r="G14" s="18"/>
      <c r="H14" s="54" t="s">
        <v>199</v>
      </c>
      <c r="I14" s="55"/>
      <c r="J14" s="18"/>
      <c r="K14" s="18" t="s">
        <v>209</v>
      </c>
    </row>
    <row r="15" ht="14.25" customHeight="1">
      <c r="B15" s="86"/>
      <c r="C15" s="87"/>
      <c r="D15" s="22"/>
      <c r="E15" s="23"/>
      <c r="F15" s="23"/>
      <c r="G15" s="23"/>
      <c r="H15" s="23"/>
      <c r="I15" s="23"/>
      <c r="J15" s="24"/>
      <c r="K15" s="25"/>
      <c r="N15" s="101" t="s">
        <v>220</v>
      </c>
    </row>
    <row r="16" ht="14.25" customHeight="1">
      <c r="B16" s="86" t="s">
        <v>16</v>
      </c>
      <c r="C16" s="87" t="s">
        <v>37</v>
      </c>
      <c r="D16" s="22">
        <v>4.0</v>
      </c>
      <c r="E16" s="23">
        <v>9.0</v>
      </c>
      <c r="F16" s="56">
        <v>6.3</v>
      </c>
      <c r="G16" s="18">
        <f t="shared" ref="G16:G17" si="2">F16*E16*D16</f>
        <v>226.8</v>
      </c>
      <c r="H16" s="23">
        <v>202.0</v>
      </c>
      <c r="I16" s="23"/>
      <c r="J16" s="25" t="s">
        <v>38</v>
      </c>
      <c r="K16" s="37"/>
    </row>
    <row r="17" ht="14.25" customHeight="1">
      <c r="B17" s="86" t="s">
        <v>16</v>
      </c>
      <c r="C17" s="87" t="s">
        <v>88</v>
      </c>
      <c r="D17" s="22">
        <v>4.0</v>
      </c>
      <c r="E17" s="23">
        <v>15.0</v>
      </c>
      <c r="F17" s="56" t="s">
        <v>197</v>
      </c>
      <c r="G17" s="18" t="str">
        <f t="shared" si="2"/>
        <v>#VALUE!</v>
      </c>
      <c r="H17" s="56" t="s">
        <v>200</v>
      </c>
      <c r="I17" s="56"/>
      <c r="J17" s="25" t="s">
        <v>3</v>
      </c>
      <c r="K17" s="25"/>
    </row>
    <row r="18" ht="14.25" customHeight="1">
      <c r="B18" s="86"/>
      <c r="C18" s="87" t="s">
        <v>221</v>
      </c>
      <c r="D18" s="22">
        <v>4.0</v>
      </c>
      <c r="E18" s="23">
        <v>15.0</v>
      </c>
      <c r="F18" s="23"/>
      <c r="G18" s="18"/>
      <c r="H18" s="23"/>
      <c r="I18" s="56"/>
      <c r="J18" s="25"/>
      <c r="K18" s="25"/>
    </row>
    <row r="19" ht="14.25" customHeight="1">
      <c r="B19" s="89"/>
      <c r="C19" s="9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92" t="s">
        <v>16</v>
      </c>
      <c r="C20" s="93" t="s">
        <v>47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/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95" t="s">
        <v>16</v>
      </c>
      <c r="C24" s="96" t="s">
        <v>204</v>
      </c>
      <c r="D24" s="98"/>
      <c r="E24" s="54" t="s">
        <v>222</v>
      </c>
      <c r="F24" s="54" t="s">
        <v>223</v>
      </c>
      <c r="G24" s="54"/>
      <c r="H24" s="54" t="s">
        <v>206</v>
      </c>
      <c r="I24" s="54"/>
      <c r="J24" s="55"/>
      <c r="K24" s="54"/>
    </row>
    <row r="25" ht="14.25" customHeight="1">
      <c r="B25" s="86"/>
      <c r="C25" s="87"/>
      <c r="D25" s="22"/>
      <c r="E25" s="23"/>
      <c r="F25" s="23" t="s">
        <v>219</v>
      </c>
      <c r="G25" s="23"/>
      <c r="H25" s="23"/>
      <c r="I25" s="23"/>
      <c r="J25" s="24"/>
      <c r="K25" s="25"/>
    </row>
    <row r="26" ht="14.25" customHeight="1">
      <c r="B26" s="86" t="s">
        <v>16</v>
      </c>
      <c r="C26" s="87" t="s">
        <v>207</v>
      </c>
      <c r="D26" s="22">
        <v>4.0</v>
      </c>
      <c r="E26" s="23">
        <v>9.0</v>
      </c>
      <c r="F26" s="23">
        <v>6.3</v>
      </c>
      <c r="G26" s="23">
        <f>D26*E26*F26</f>
        <v>226.8</v>
      </c>
      <c r="H26" s="23">
        <v>151.0</v>
      </c>
      <c r="I26" s="23"/>
      <c r="J26" s="24" t="s">
        <v>38</v>
      </c>
      <c r="K26" s="25"/>
    </row>
    <row r="27" ht="14.25" customHeight="1">
      <c r="B27" s="86" t="s">
        <v>16</v>
      </c>
      <c r="C27" s="87" t="s">
        <v>55</v>
      </c>
      <c r="D27" s="22">
        <v>4.0</v>
      </c>
      <c r="E27" s="23">
        <v>8.0</v>
      </c>
      <c r="F27" s="23" t="s">
        <v>76</v>
      </c>
      <c r="G27" s="23">
        <f t="shared" ref="G27:G28" si="3">D27*E27</f>
        <v>32</v>
      </c>
      <c r="H27" s="23">
        <v>21.0</v>
      </c>
      <c r="I27" s="23"/>
      <c r="J27" s="24" t="s">
        <v>38</v>
      </c>
      <c r="K27" s="25"/>
    </row>
    <row r="28" ht="14.25" customHeight="1">
      <c r="B28" s="86" t="s">
        <v>16</v>
      </c>
      <c r="C28" s="87" t="s">
        <v>23</v>
      </c>
      <c r="D28" s="22">
        <v>4.0</v>
      </c>
      <c r="E28" s="23">
        <v>10.0</v>
      </c>
      <c r="F28" s="23" t="s">
        <v>224</v>
      </c>
      <c r="G28" s="23">
        <f t="shared" si="3"/>
        <v>40</v>
      </c>
      <c r="H28" s="25">
        <v>24.0</v>
      </c>
      <c r="I28" s="25"/>
      <c r="J28" s="25" t="s">
        <v>38</v>
      </c>
      <c r="K28" s="25"/>
    </row>
    <row r="29" ht="14.25" customHeight="1">
      <c r="B29" s="86"/>
      <c r="C29" s="87"/>
      <c r="D29" s="22"/>
      <c r="E29" s="23"/>
      <c r="F29" s="23"/>
      <c r="G29" s="23"/>
      <c r="H29" s="23"/>
      <c r="I29" s="23"/>
      <c r="J29" s="24"/>
      <c r="K29" s="25"/>
    </row>
    <row r="30" ht="14.25" customHeight="1">
      <c r="B30" s="92"/>
      <c r="C30" s="9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1"/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 ht="14.25" customHeight="1">
      <c r="B4" s="83" t="s">
        <v>16</v>
      </c>
      <c r="C4" s="14" t="s">
        <v>192</v>
      </c>
      <c r="D4" s="17">
        <v>3.0</v>
      </c>
      <c r="E4" s="17">
        <v>2.0</v>
      </c>
      <c r="F4" s="84">
        <v>0.94</v>
      </c>
      <c r="G4" s="17"/>
      <c r="H4" s="17"/>
      <c r="I4" s="17"/>
      <c r="J4" s="17"/>
      <c r="K4" s="75" t="s">
        <v>193</v>
      </c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 ht="14.25" customHeight="1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 ht="14.25" customHeight="1">
      <c r="B6" s="20" t="s">
        <v>16</v>
      </c>
      <c r="C6" s="21" t="s">
        <v>20</v>
      </c>
      <c r="D6" s="22">
        <v>4.0</v>
      </c>
      <c r="E6" s="23">
        <v>10.0</v>
      </c>
      <c r="F6" s="56">
        <v>9.0</v>
      </c>
      <c r="G6" s="18">
        <f>D6*E6*F6</f>
        <v>360</v>
      </c>
      <c r="H6" s="25">
        <v>324.0</v>
      </c>
      <c r="I6" s="25"/>
      <c r="J6" s="25" t="s">
        <v>78</v>
      </c>
      <c r="K6" s="25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0" t="s">
        <v>16</v>
      </c>
      <c r="C7" s="21" t="s">
        <v>23</v>
      </c>
      <c r="D7" s="22">
        <v>4.0</v>
      </c>
      <c r="E7" s="23">
        <v>10.0</v>
      </c>
      <c r="F7" s="23" t="s">
        <v>225</v>
      </c>
      <c r="G7" s="23">
        <f>D7*E7</f>
        <v>40</v>
      </c>
      <c r="H7" s="23" t="s">
        <v>224</v>
      </c>
      <c r="I7" s="25"/>
      <c r="J7" s="25" t="s">
        <v>27</v>
      </c>
      <c r="K7" s="25"/>
      <c r="M7" s="10" t="s">
        <v>24</v>
      </c>
      <c r="N7" s="11">
        <v>4.0</v>
      </c>
      <c r="O7" s="11"/>
      <c r="P7" s="11"/>
      <c r="Q7" s="12">
        <f t="shared" si="1"/>
        <v>4</v>
      </c>
    </row>
    <row r="8" ht="14.25" customHeight="1">
      <c r="B8" s="20" t="s">
        <v>16</v>
      </c>
      <c r="C8" s="21" t="s">
        <v>85</v>
      </c>
      <c r="D8" s="22">
        <v>4.0</v>
      </c>
      <c r="E8" s="23">
        <v>15.0</v>
      </c>
      <c r="F8" s="23" t="s">
        <v>226</v>
      </c>
      <c r="G8" s="18" t="str">
        <f>D8*E8*F8</f>
        <v>#VALUE!</v>
      </c>
      <c r="H8" s="23" t="s">
        <v>196</v>
      </c>
      <c r="I8" s="23"/>
      <c r="J8" s="25" t="s">
        <v>27</v>
      </c>
      <c r="K8" s="25"/>
      <c r="M8" s="10" t="s">
        <v>28</v>
      </c>
      <c r="N8" s="19"/>
      <c r="O8" s="19">
        <v>4.0</v>
      </c>
      <c r="P8" s="19"/>
      <c r="Q8" s="12">
        <f t="shared" si="1"/>
        <v>4</v>
      </c>
    </row>
    <row r="9" ht="14.25" customHeight="1">
      <c r="B9" s="69"/>
      <c r="C9" s="7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 ht="14.25" customHeight="1">
      <c r="B10" s="102" t="s">
        <v>16</v>
      </c>
      <c r="C10" s="73" t="s">
        <v>50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 ht="14.25" customHeight="1">
      <c r="B11" s="47"/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11"/>
      <c r="O11" s="11"/>
      <c r="P11" s="11">
        <v>4.0</v>
      </c>
      <c r="Q11" s="12">
        <f t="shared" si="1"/>
        <v>4</v>
      </c>
    </row>
    <row r="12" ht="14.25" customHeight="1">
      <c r="B12" s="1" t="s">
        <v>66</v>
      </c>
      <c r="C12" s="2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11"/>
      <c r="O12" s="11"/>
      <c r="P12" s="11">
        <v>2.0</v>
      </c>
      <c r="Q12" s="12">
        <f t="shared" si="1"/>
        <v>2</v>
      </c>
    </row>
    <row r="13" ht="14.25" customHeight="1">
      <c r="B13" s="51" t="s">
        <v>16</v>
      </c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50"/>
      <c r="O13" s="50"/>
      <c r="P13" s="50"/>
      <c r="Q13" s="12">
        <f t="shared" si="1"/>
        <v>0</v>
      </c>
    </row>
    <row r="14" ht="14.25" customHeight="1">
      <c r="B14" s="103" t="s">
        <v>16</v>
      </c>
      <c r="C14" s="53" t="s">
        <v>198</v>
      </c>
      <c r="D14" s="17">
        <v>3.0</v>
      </c>
      <c r="E14" s="17">
        <v>2.0</v>
      </c>
      <c r="F14" s="84">
        <v>0.94</v>
      </c>
      <c r="G14" s="18"/>
      <c r="H14" s="54"/>
      <c r="I14" s="55"/>
      <c r="J14" s="18"/>
      <c r="K14" s="18" t="s">
        <v>209</v>
      </c>
    </row>
    <row r="15" ht="14.25" customHeight="1">
      <c r="B15" s="20"/>
      <c r="C15" s="21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20" t="s">
        <v>16</v>
      </c>
      <c r="C16" s="21" t="s">
        <v>37</v>
      </c>
      <c r="D16" s="22">
        <v>4.0</v>
      </c>
      <c r="E16" s="23">
        <v>10.0</v>
      </c>
      <c r="F16" s="56">
        <v>6.3</v>
      </c>
      <c r="G16" s="18">
        <f t="shared" ref="G16:G17" si="2">F16*E16*D16</f>
        <v>252</v>
      </c>
      <c r="H16" s="23">
        <v>227.0</v>
      </c>
      <c r="I16" s="23"/>
      <c r="J16" s="25" t="s">
        <v>38</v>
      </c>
      <c r="K16" s="37"/>
    </row>
    <row r="17" ht="14.25" customHeight="1">
      <c r="B17" s="20" t="s">
        <v>16</v>
      </c>
      <c r="C17" s="21" t="s">
        <v>88</v>
      </c>
      <c r="D17" s="22">
        <v>4.0</v>
      </c>
      <c r="E17" s="23">
        <v>15.0</v>
      </c>
      <c r="F17" s="56" t="s">
        <v>196</v>
      </c>
      <c r="G17" s="18" t="str">
        <f t="shared" si="2"/>
        <v>#VALUE!</v>
      </c>
      <c r="H17" s="56" t="s">
        <v>197</v>
      </c>
      <c r="I17" s="56"/>
      <c r="J17" s="25" t="s">
        <v>3</v>
      </c>
      <c r="K17" s="25"/>
    </row>
    <row r="18" ht="14.25" customHeight="1">
      <c r="B18" s="20" t="s">
        <v>16</v>
      </c>
      <c r="C18" s="21" t="s">
        <v>42</v>
      </c>
      <c r="D18" s="22">
        <v>4.0</v>
      </c>
      <c r="E18" s="23">
        <v>10.0</v>
      </c>
      <c r="F18" s="56">
        <v>7.5</v>
      </c>
      <c r="G18" s="18"/>
      <c r="H18" s="23"/>
      <c r="I18" s="56"/>
      <c r="J18" s="25"/>
      <c r="K18" s="25"/>
    </row>
    <row r="19" ht="14.25" customHeight="1">
      <c r="B19" s="69"/>
      <c r="C19" s="7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102" t="s">
        <v>16</v>
      </c>
      <c r="C20" s="73" t="s">
        <v>49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2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 t="s">
        <v>16</v>
      </c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103" t="s">
        <v>16</v>
      </c>
      <c r="C24" s="53" t="s">
        <v>204</v>
      </c>
      <c r="D24" s="98"/>
      <c r="E24" s="54" t="s">
        <v>227</v>
      </c>
      <c r="F24" s="54" t="s">
        <v>228</v>
      </c>
      <c r="G24" s="54"/>
      <c r="H24" s="54" t="s">
        <v>223</v>
      </c>
      <c r="I24" s="54"/>
      <c r="J24" s="55"/>
      <c r="K24" s="18"/>
    </row>
    <row r="25" ht="14.25" customHeight="1">
      <c r="B25" s="20"/>
      <c r="C25" s="21"/>
      <c r="D25" s="22"/>
      <c r="E25" s="23"/>
      <c r="F25" s="23" t="s">
        <v>219</v>
      </c>
      <c r="G25" s="23"/>
      <c r="H25" s="23"/>
      <c r="I25" s="23"/>
      <c r="J25" s="24"/>
      <c r="K25" s="25"/>
    </row>
    <row r="26" ht="14.25" customHeight="1">
      <c r="B26" s="20" t="s">
        <v>16</v>
      </c>
      <c r="C26" s="21" t="s">
        <v>53</v>
      </c>
      <c r="D26" s="22">
        <v>4.0</v>
      </c>
      <c r="E26" s="23">
        <v>10.0</v>
      </c>
      <c r="F26" s="23">
        <v>6.3</v>
      </c>
      <c r="G26" s="23">
        <f>D26*E26*F26</f>
        <v>252</v>
      </c>
      <c r="H26" s="23">
        <v>277.0</v>
      </c>
      <c r="I26" s="23"/>
      <c r="J26" s="24" t="s">
        <v>38</v>
      </c>
      <c r="K26" s="25"/>
    </row>
    <row r="27" ht="14.25" customHeight="1">
      <c r="B27" s="20" t="s">
        <v>16</v>
      </c>
      <c r="C27" s="21" t="s">
        <v>55</v>
      </c>
      <c r="D27" s="22">
        <v>4.0</v>
      </c>
      <c r="E27" s="23">
        <v>9.0</v>
      </c>
      <c r="F27" s="23" t="s">
        <v>76</v>
      </c>
      <c r="G27" s="23">
        <f>D27*E27</f>
        <v>36</v>
      </c>
      <c r="H27" s="23">
        <v>32.0</v>
      </c>
      <c r="I27" s="23"/>
      <c r="J27" s="24" t="s">
        <v>38</v>
      </c>
      <c r="K27" s="25"/>
    </row>
    <row r="28" ht="14.25" customHeight="1">
      <c r="B28" s="20" t="s">
        <v>16</v>
      </c>
      <c r="C28" s="21" t="s">
        <v>194</v>
      </c>
      <c r="D28" s="22">
        <v>4.0</v>
      </c>
      <c r="E28" s="23" t="s">
        <v>229</v>
      </c>
      <c r="F28" s="23" t="s">
        <v>230</v>
      </c>
      <c r="G28" s="18" t="str">
        <f>D28*E28*F28</f>
        <v>#VALUE!</v>
      </c>
      <c r="H28" s="23">
        <v>32.0</v>
      </c>
      <c r="I28" s="25"/>
      <c r="J28" s="25" t="s">
        <v>27</v>
      </c>
      <c r="K28" s="25"/>
    </row>
    <row r="29" ht="14.25" customHeight="1">
      <c r="B29" s="69"/>
      <c r="C29" s="70"/>
      <c r="D29" s="38"/>
      <c r="E29" s="71"/>
      <c r="F29" s="71"/>
      <c r="G29" s="91"/>
      <c r="H29" s="71"/>
      <c r="I29" s="36"/>
      <c r="J29" s="36"/>
      <c r="K29" s="37"/>
    </row>
    <row r="30" ht="14.25" customHeight="1">
      <c r="B30" s="102" t="s">
        <v>16</v>
      </c>
      <c r="C30" s="7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86"/>
    <col customWidth="1" min="4" max="4" width="6.71"/>
    <col customWidth="1" min="5" max="5" width="13.14"/>
    <col customWidth="1" min="6" max="6" width="11.71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1" t="s">
        <v>16</v>
      </c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 ht="14.25" customHeight="1">
      <c r="B4" s="83" t="s">
        <v>16</v>
      </c>
      <c r="C4" s="14" t="s">
        <v>192</v>
      </c>
      <c r="D4" s="17">
        <v>3.0</v>
      </c>
      <c r="E4" s="17">
        <v>1.0</v>
      </c>
      <c r="F4" s="84" t="s">
        <v>231</v>
      </c>
      <c r="G4" s="17"/>
      <c r="H4" s="17"/>
      <c r="I4" s="17"/>
      <c r="J4" s="17"/>
      <c r="K4" s="75" t="s">
        <v>193</v>
      </c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 ht="14.25" customHeight="1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 ht="14.25" customHeight="1">
      <c r="B6" s="20" t="s">
        <v>16</v>
      </c>
      <c r="C6" s="21" t="s">
        <v>20</v>
      </c>
      <c r="D6" s="22">
        <v>4.0</v>
      </c>
      <c r="E6" s="23">
        <v>10.0</v>
      </c>
      <c r="F6" s="56">
        <v>9.0</v>
      </c>
      <c r="G6" s="18">
        <f>D6*E6*F6</f>
        <v>360</v>
      </c>
      <c r="H6" s="25">
        <v>324.0</v>
      </c>
      <c r="I6" s="25"/>
      <c r="J6" s="25" t="s">
        <v>78</v>
      </c>
      <c r="K6" s="25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0" t="s">
        <v>16</v>
      </c>
      <c r="C7" s="21" t="s">
        <v>23</v>
      </c>
      <c r="D7" s="22">
        <v>4.0</v>
      </c>
      <c r="E7" s="23">
        <v>10.0</v>
      </c>
      <c r="F7" s="56">
        <v>9.0</v>
      </c>
      <c r="G7" s="23">
        <f>D7*E7</f>
        <v>40</v>
      </c>
      <c r="H7" s="23" t="s">
        <v>224</v>
      </c>
      <c r="I7" s="25"/>
      <c r="J7" s="25" t="s">
        <v>27</v>
      </c>
      <c r="K7" s="23"/>
      <c r="M7" s="10" t="s">
        <v>24</v>
      </c>
      <c r="N7" s="11">
        <v>4.0</v>
      </c>
      <c r="O7" s="11"/>
      <c r="P7" s="11"/>
      <c r="Q7" s="12">
        <f t="shared" si="1"/>
        <v>4</v>
      </c>
    </row>
    <row r="8" ht="14.25" customHeight="1">
      <c r="B8" s="20" t="s">
        <v>16</v>
      </c>
      <c r="C8" s="21" t="s">
        <v>85</v>
      </c>
      <c r="D8" s="22">
        <v>4.0</v>
      </c>
      <c r="E8" s="23">
        <v>15.0</v>
      </c>
      <c r="F8" s="23" t="s">
        <v>86</v>
      </c>
      <c r="G8" s="18" t="str">
        <f>D8*E8*F8</f>
        <v>#VALUE!</v>
      </c>
      <c r="H8" s="23" t="s">
        <v>226</v>
      </c>
      <c r="I8" s="23"/>
      <c r="J8" s="25" t="s">
        <v>27</v>
      </c>
      <c r="K8" s="25"/>
      <c r="M8" s="10" t="s">
        <v>28</v>
      </c>
      <c r="N8" s="19"/>
      <c r="O8" s="19">
        <v>4.0</v>
      </c>
      <c r="P8" s="19"/>
      <c r="Q8" s="12">
        <f t="shared" si="1"/>
        <v>4</v>
      </c>
    </row>
    <row r="9" ht="14.25" customHeight="1">
      <c r="B9" s="69"/>
      <c r="C9" s="7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 ht="14.25" customHeight="1">
      <c r="B10" s="102" t="s">
        <v>16</v>
      </c>
      <c r="C10" s="73" t="s">
        <v>50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 ht="14.25" customHeight="1">
      <c r="B11" s="47"/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11"/>
      <c r="O11" s="11"/>
      <c r="P11" s="11">
        <v>4.0</v>
      </c>
      <c r="Q11" s="12">
        <f t="shared" si="1"/>
        <v>4</v>
      </c>
    </row>
    <row r="12" ht="14.25" customHeight="1">
      <c r="B12" s="1" t="s">
        <v>66</v>
      </c>
      <c r="C12" s="2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11"/>
      <c r="O12" s="11"/>
      <c r="P12" s="11">
        <v>2.0</v>
      </c>
      <c r="Q12" s="12">
        <f t="shared" si="1"/>
        <v>2</v>
      </c>
    </row>
    <row r="13" ht="14.25" customHeight="1">
      <c r="B13" s="51"/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50"/>
      <c r="O13" s="50"/>
      <c r="P13" s="50"/>
      <c r="Q13" s="12">
        <f t="shared" si="1"/>
        <v>0</v>
      </c>
    </row>
    <row r="14" ht="14.25" customHeight="1">
      <c r="B14" s="103" t="s">
        <v>16</v>
      </c>
      <c r="C14" s="53" t="s">
        <v>198</v>
      </c>
      <c r="D14" s="17">
        <v>3.0</v>
      </c>
      <c r="E14" s="17">
        <v>1.0</v>
      </c>
      <c r="F14" s="84">
        <v>0.98</v>
      </c>
      <c r="G14" s="18"/>
      <c r="H14" s="54"/>
      <c r="I14" s="55"/>
      <c r="J14" s="18"/>
      <c r="K14" s="18" t="s">
        <v>209</v>
      </c>
    </row>
    <row r="15" ht="14.25" customHeight="1">
      <c r="B15" s="20"/>
      <c r="C15" s="21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20" t="s">
        <v>16</v>
      </c>
      <c r="C16" s="21" t="s">
        <v>37</v>
      </c>
      <c r="D16" s="22">
        <v>4.0</v>
      </c>
      <c r="E16" s="23">
        <v>10.0</v>
      </c>
      <c r="F16" s="56">
        <v>6.3</v>
      </c>
      <c r="G16" s="18">
        <f t="shared" ref="G16:G17" si="2">F16*E16*D16</f>
        <v>252</v>
      </c>
      <c r="H16" s="23">
        <v>227.0</v>
      </c>
      <c r="I16" s="23"/>
      <c r="J16" s="25" t="s">
        <v>38</v>
      </c>
      <c r="K16" s="37"/>
    </row>
    <row r="17" ht="14.25" customHeight="1">
      <c r="B17" s="20" t="s">
        <v>16</v>
      </c>
      <c r="C17" s="21" t="s">
        <v>88</v>
      </c>
      <c r="D17" s="22">
        <v>4.0</v>
      </c>
      <c r="E17" s="23">
        <v>15.0</v>
      </c>
      <c r="F17" s="56" t="s">
        <v>89</v>
      </c>
      <c r="G17" s="18" t="str">
        <f t="shared" si="2"/>
        <v>#VALUE!</v>
      </c>
      <c r="H17" s="56" t="s">
        <v>197</v>
      </c>
      <c r="I17" s="56"/>
      <c r="J17" s="25" t="s">
        <v>3</v>
      </c>
      <c r="K17" s="25"/>
    </row>
    <row r="18" ht="14.25" customHeight="1">
      <c r="B18" s="20" t="s">
        <v>16</v>
      </c>
      <c r="C18" s="21" t="s">
        <v>42</v>
      </c>
      <c r="D18" s="22">
        <v>4.0</v>
      </c>
      <c r="E18" s="23">
        <v>10.0</v>
      </c>
      <c r="F18" s="56">
        <v>9.0</v>
      </c>
      <c r="G18" s="18">
        <f>D18*E18*F18</f>
        <v>360</v>
      </c>
      <c r="H18" s="23">
        <v>300.0</v>
      </c>
      <c r="I18" s="56"/>
      <c r="J18" s="25"/>
      <c r="K18" s="25"/>
    </row>
    <row r="19" ht="14.25" customHeight="1">
      <c r="B19" s="69"/>
      <c r="C19" s="7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102" t="s">
        <v>16</v>
      </c>
      <c r="C20" s="73" t="s">
        <v>32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2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/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103" t="s">
        <v>16</v>
      </c>
      <c r="C24" s="53" t="s">
        <v>204</v>
      </c>
      <c r="D24" s="98"/>
      <c r="E24" s="54" t="s">
        <v>232</v>
      </c>
      <c r="F24" s="54" t="s">
        <v>233</v>
      </c>
      <c r="G24" s="54"/>
      <c r="H24" s="54" t="s">
        <v>228</v>
      </c>
      <c r="I24" s="54"/>
      <c r="J24" s="55"/>
      <c r="K24" s="54" t="s">
        <v>228</v>
      </c>
    </row>
    <row r="25" ht="14.25" customHeight="1">
      <c r="B25" s="20"/>
      <c r="C25" s="21"/>
      <c r="D25" s="22"/>
      <c r="E25" s="23"/>
      <c r="F25" s="23"/>
      <c r="G25" s="23"/>
      <c r="H25" s="23"/>
      <c r="I25" s="23"/>
      <c r="J25" s="24"/>
      <c r="K25" s="25"/>
    </row>
    <row r="26" ht="14.25" customHeight="1">
      <c r="B26" s="20" t="s">
        <v>16</v>
      </c>
      <c r="C26" s="21" t="s">
        <v>53</v>
      </c>
      <c r="D26" s="22">
        <v>4.0</v>
      </c>
      <c r="E26" s="23">
        <v>10.0</v>
      </c>
      <c r="F26" s="23">
        <v>7.5</v>
      </c>
      <c r="G26" s="23">
        <f>D26*E26*F26</f>
        <v>300</v>
      </c>
      <c r="H26" s="23">
        <v>277.0</v>
      </c>
      <c r="I26" s="23"/>
      <c r="J26" s="24" t="s">
        <v>38</v>
      </c>
      <c r="K26" s="25" t="s">
        <v>71</v>
      </c>
    </row>
    <row r="27" ht="14.25" customHeight="1">
      <c r="B27" s="20"/>
      <c r="C27" s="21" t="s">
        <v>55</v>
      </c>
      <c r="D27" s="22">
        <v>4.0</v>
      </c>
      <c r="E27" s="23">
        <v>9.0</v>
      </c>
      <c r="F27" s="23" t="s">
        <v>76</v>
      </c>
      <c r="G27" s="23">
        <f>D27*E27</f>
        <v>36</v>
      </c>
      <c r="H27" s="23">
        <v>32.0</v>
      </c>
      <c r="I27" s="23"/>
      <c r="J27" s="24" t="s">
        <v>38</v>
      </c>
      <c r="K27" s="25" t="s">
        <v>234</v>
      </c>
    </row>
    <row r="28" ht="14.25" customHeight="1">
      <c r="B28" s="20" t="s">
        <v>16</v>
      </c>
      <c r="C28" s="21" t="s">
        <v>57</v>
      </c>
      <c r="D28" s="22">
        <v>4.0</v>
      </c>
      <c r="E28" s="23" t="s">
        <v>81</v>
      </c>
      <c r="F28" s="23" t="s">
        <v>235</v>
      </c>
      <c r="G28" s="18" t="str">
        <f>D28*E28*F28</f>
        <v>#VALUE!</v>
      </c>
      <c r="H28" s="23"/>
      <c r="I28" s="25"/>
      <c r="J28" s="25" t="s">
        <v>59</v>
      </c>
      <c r="K28" s="23"/>
    </row>
    <row r="29" ht="14.25" customHeight="1">
      <c r="B29" s="69"/>
      <c r="C29" s="70"/>
      <c r="D29" s="38"/>
      <c r="E29" s="71"/>
      <c r="F29" s="71"/>
      <c r="G29" s="91"/>
      <c r="H29" s="71"/>
      <c r="I29" s="36"/>
      <c r="J29" s="36"/>
      <c r="K29" s="37"/>
    </row>
    <row r="30" ht="14.25" customHeight="1">
      <c r="B30" s="102" t="s">
        <v>16</v>
      </c>
      <c r="C30" s="7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86"/>
    <col customWidth="1" min="4" max="4" width="6.71"/>
    <col customWidth="1" min="5" max="5" width="13.14"/>
    <col customWidth="1" min="6" max="6" width="15.29"/>
    <col customWidth="1" min="7" max="7" width="9.43"/>
    <col customWidth="1" min="8" max="8" width="11.71"/>
    <col customWidth="1" min="9" max="9" width="4.29"/>
    <col customWidth="1" min="10" max="10" width="10.71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1" t="s">
        <v>16</v>
      </c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 ht="14.25" customHeight="1">
      <c r="B4" s="83" t="s">
        <v>16</v>
      </c>
      <c r="C4" s="14" t="s">
        <v>192</v>
      </c>
      <c r="D4" s="17">
        <v>2.0</v>
      </c>
      <c r="E4" s="17" t="s">
        <v>236</v>
      </c>
      <c r="F4" s="84">
        <v>1.0</v>
      </c>
      <c r="G4" s="17"/>
      <c r="H4" s="17"/>
      <c r="I4" s="17"/>
      <c r="J4" s="17"/>
      <c r="K4" s="75" t="s">
        <v>193</v>
      </c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 ht="14.25" customHeight="1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 ht="14.25" customHeight="1">
      <c r="B6" s="20" t="s">
        <v>16</v>
      </c>
      <c r="C6" s="21" t="s">
        <v>20</v>
      </c>
      <c r="D6" s="22">
        <v>4.0</v>
      </c>
      <c r="E6" s="23">
        <v>11.0</v>
      </c>
      <c r="F6" s="23">
        <v>9.0</v>
      </c>
      <c r="G6" s="18">
        <f>D6*E6*F6</f>
        <v>396</v>
      </c>
      <c r="H6" s="25">
        <v>360.0</v>
      </c>
      <c r="I6" s="25"/>
      <c r="J6" s="25" t="s">
        <v>78</v>
      </c>
      <c r="K6" s="25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0" t="s">
        <v>16</v>
      </c>
      <c r="C7" s="21" t="s">
        <v>23</v>
      </c>
      <c r="D7" s="22">
        <v>4.0</v>
      </c>
      <c r="E7" s="23">
        <v>10.0</v>
      </c>
      <c r="F7" s="23">
        <v>10.0</v>
      </c>
      <c r="G7" s="23">
        <f>D7*E7</f>
        <v>40</v>
      </c>
      <c r="H7" s="23">
        <v>40.0</v>
      </c>
      <c r="I7" s="25"/>
      <c r="J7" s="25" t="s">
        <v>21</v>
      </c>
      <c r="K7" s="23"/>
      <c r="M7" s="10" t="s">
        <v>24</v>
      </c>
      <c r="N7" s="11">
        <v>4.0</v>
      </c>
      <c r="O7" s="11"/>
      <c r="P7" s="11"/>
      <c r="Q7" s="12">
        <f t="shared" si="1"/>
        <v>4</v>
      </c>
    </row>
    <row r="8" ht="14.25" customHeight="1">
      <c r="B8" s="20" t="s">
        <v>16</v>
      </c>
      <c r="C8" s="21" t="s">
        <v>85</v>
      </c>
      <c r="D8" s="22">
        <v>4.0</v>
      </c>
      <c r="E8" s="23">
        <v>15.0</v>
      </c>
      <c r="F8" s="23" t="s">
        <v>65</v>
      </c>
      <c r="G8" s="18" t="str">
        <f>D8*E8*F8</f>
        <v>#VALUE!</v>
      </c>
      <c r="H8" s="23" t="s">
        <v>86</v>
      </c>
      <c r="I8" s="23"/>
      <c r="J8" s="25" t="s">
        <v>27</v>
      </c>
      <c r="K8" s="25"/>
      <c r="M8" s="10" t="s">
        <v>28</v>
      </c>
      <c r="N8" s="19"/>
      <c r="O8" s="19">
        <v>4.0</v>
      </c>
      <c r="P8" s="19"/>
      <c r="Q8" s="12">
        <f t="shared" si="1"/>
        <v>4</v>
      </c>
    </row>
    <row r="9" ht="14.25" customHeight="1">
      <c r="B9" s="69"/>
      <c r="C9" s="70"/>
      <c r="D9" s="38"/>
      <c r="E9" s="23"/>
      <c r="F9" s="23"/>
      <c r="G9" s="91"/>
      <c r="H9" s="23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 ht="14.25" customHeight="1">
      <c r="B10" s="102" t="s">
        <v>16</v>
      </c>
      <c r="C10" s="73" t="s">
        <v>50</v>
      </c>
      <c r="D10" s="42"/>
      <c r="E10" s="43"/>
      <c r="F10" s="43"/>
      <c r="G10" s="43"/>
      <c r="H10" s="43"/>
      <c r="I10" s="43"/>
      <c r="J10" s="44"/>
      <c r="K10" s="45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 ht="14.25" customHeight="1">
      <c r="B11" s="47"/>
      <c r="C11" s="47"/>
      <c r="D11" s="47"/>
      <c r="E11" s="47"/>
      <c r="F11" s="47"/>
      <c r="G11" s="47"/>
      <c r="H11" s="47"/>
      <c r="I11" s="47"/>
      <c r="J11" s="47"/>
      <c r="K11" s="47"/>
      <c r="M11" s="10" t="s">
        <v>33</v>
      </c>
      <c r="N11" s="11"/>
      <c r="O11" s="11"/>
      <c r="P11" s="11">
        <v>4.0</v>
      </c>
      <c r="Q11" s="12">
        <f t="shared" si="1"/>
        <v>4</v>
      </c>
    </row>
    <row r="12" ht="14.25" customHeight="1">
      <c r="B12" s="1" t="s">
        <v>66</v>
      </c>
      <c r="C12" s="2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0" t="s">
        <v>34</v>
      </c>
      <c r="N12" s="11"/>
      <c r="O12" s="11"/>
      <c r="P12" s="11">
        <v>2.0</v>
      </c>
      <c r="Q12" s="12">
        <f t="shared" si="1"/>
        <v>2</v>
      </c>
    </row>
    <row r="13" ht="14.25" customHeight="1">
      <c r="B13" s="51"/>
      <c r="C13" s="6" t="s">
        <v>87</v>
      </c>
      <c r="D13" s="7">
        <v>5.0</v>
      </c>
      <c r="E13" s="7" t="s">
        <v>84</v>
      </c>
      <c r="F13" s="7"/>
      <c r="G13" s="7"/>
      <c r="H13" s="8"/>
      <c r="I13" s="8"/>
      <c r="J13" s="7"/>
      <c r="K13" s="9"/>
      <c r="M13" s="49" t="s">
        <v>35</v>
      </c>
      <c r="N13" s="50"/>
      <c r="O13" s="50"/>
      <c r="P13" s="50"/>
      <c r="Q13" s="12">
        <f t="shared" si="1"/>
        <v>0</v>
      </c>
    </row>
    <row r="14" ht="14.25" customHeight="1">
      <c r="B14" s="103" t="s">
        <v>16</v>
      </c>
      <c r="C14" s="53" t="s">
        <v>198</v>
      </c>
      <c r="D14" s="17">
        <v>2.0</v>
      </c>
      <c r="E14" s="17" t="s">
        <v>236</v>
      </c>
      <c r="F14" s="84">
        <v>1.6</v>
      </c>
      <c r="G14" s="18"/>
      <c r="H14" s="54"/>
      <c r="I14" s="55"/>
      <c r="J14" s="18"/>
      <c r="K14" s="18">
        <v>110.0</v>
      </c>
    </row>
    <row r="15" ht="14.25" customHeight="1">
      <c r="B15" s="20"/>
      <c r="C15" s="21"/>
      <c r="D15" s="22"/>
      <c r="E15" s="23"/>
      <c r="F15" s="23"/>
      <c r="G15" s="23"/>
      <c r="H15" s="23"/>
      <c r="I15" s="23"/>
      <c r="J15" s="24"/>
      <c r="K15" s="25"/>
    </row>
    <row r="16" ht="14.25" customHeight="1">
      <c r="B16" s="20" t="s">
        <v>16</v>
      </c>
      <c r="C16" s="21" t="s">
        <v>37</v>
      </c>
      <c r="D16" s="22">
        <v>4.0</v>
      </c>
      <c r="E16" s="23">
        <v>11.0</v>
      </c>
      <c r="F16" s="56">
        <v>6.3</v>
      </c>
      <c r="G16" s="18">
        <f t="shared" ref="G16:G17" si="2">F16*E16*D16</f>
        <v>277.2</v>
      </c>
      <c r="H16" s="23">
        <v>252.0</v>
      </c>
      <c r="I16" s="23"/>
      <c r="J16" s="25" t="s">
        <v>38</v>
      </c>
      <c r="K16" s="37"/>
    </row>
    <row r="17" ht="14.25" customHeight="1">
      <c r="B17" s="20" t="s">
        <v>16</v>
      </c>
      <c r="C17" s="21" t="s">
        <v>88</v>
      </c>
      <c r="D17" s="22">
        <v>4.0</v>
      </c>
      <c r="E17" s="23">
        <v>15.0</v>
      </c>
      <c r="F17" s="56" t="s">
        <v>237</v>
      </c>
      <c r="G17" s="18" t="str">
        <f t="shared" si="2"/>
        <v>#VALUE!</v>
      </c>
      <c r="H17" s="56" t="s">
        <v>89</v>
      </c>
      <c r="I17" s="56"/>
      <c r="J17" s="25" t="s">
        <v>3</v>
      </c>
      <c r="K17" s="25"/>
    </row>
    <row r="18" ht="14.25" customHeight="1">
      <c r="B18" s="20" t="s">
        <v>16</v>
      </c>
      <c r="C18" s="21" t="s">
        <v>42</v>
      </c>
      <c r="D18" s="22">
        <v>4.0</v>
      </c>
      <c r="E18" s="23">
        <v>10.0</v>
      </c>
      <c r="F18" s="56">
        <v>10.0</v>
      </c>
      <c r="G18" s="18">
        <f>D18*E18*F18</f>
        <v>400</v>
      </c>
      <c r="H18" s="23">
        <v>360.0</v>
      </c>
      <c r="I18" s="56"/>
      <c r="J18" s="25" t="s">
        <v>45</v>
      </c>
      <c r="K18" s="25"/>
    </row>
    <row r="19" ht="14.25" customHeight="1">
      <c r="B19" s="69"/>
      <c r="C19" s="70"/>
      <c r="D19" s="38"/>
      <c r="E19" s="23"/>
      <c r="F19" s="23"/>
      <c r="G19" s="91"/>
      <c r="H19" s="56"/>
      <c r="I19" s="56"/>
      <c r="J19" s="36"/>
      <c r="K19" s="37"/>
    </row>
    <row r="20" ht="14.25" customHeight="1">
      <c r="B20" s="102"/>
      <c r="C20" s="73" t="s">
        <v>32</v>
      </c>
      <c r="D20" s="42"/>
      <c r="E20" s="43"/>
      <c r="F20" s="43"/>
      <c r="G20" s="43"/>
      <c r="H20" s="43"/>
      <c r="I20" s="43"/>
      <c r="J20" s="44"/>
      <c r="K20" s="45"/>
    </row>
    <row r="21" ht="14.2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ht="14.25" customHeight="1">
      <c r="B22" s="1" t="s">
        <v>13</v>
      </c>
      <c r="C22" s="2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1" t="s">
        <v>16</v>
      </c>
      <c r="C23" s="6" t="s">
        <v>91</v>
      </c>
      <c r="D23" s="7">
        <v>5.0</v>
      </c>
      <c r="E23" s="7" t="s">
        <v>84</v>
      </c>
      <c r="F23" s="7"/>
      <c r="G23" s="7"/>
      <c r="H23" s="8"/>
      <c r="I23" s="8"/>
      <c r="J23" s="7"/>
      <c r="K23" s="9"/>
    </row>
    <row r="24" ht="14.25" customHeight="1">
      <c r="B24" s="103" t="s">
        <v>16</v>
      </c>
      <c r="C24" s="53" t="s">
        <v>204</v>
      </c>
      <c r="D24" s="98"/>
      <c r="E24" s="54" t="s">
        <v>236</v>
      </c>
      <c r="F24" s="54">
        <v>160.0</v>
      </c>
      <c r="G24" s="54"/>
      <c r="H24" s="54" t="s">
        <v>233</v>
      </c>
      <c r="I24" s="54"/>
      <c r="J24" s="55"/>
      <c r="K24" s="54" t="s">
        <v>228</v>
      </c>
    </row>
    <row r="25" ht="14.25" customHeight="1">
      <c r="B25" s="20"/>
      <c r="C25" s="21"/>
      <c r="D25" s="22"/>
      <c r="E25" s="23"/>
      <c r="F25" s="23"/>
      <c r="G25" s="23"/>
      <c r="H25" s="23"/>
      <c r="I25" s="23"/>
      <c r="J25" s="24"/>
      <c r="K25" s="25"/>
    </row>
    <row r="26" ht="14.25" customHeight="1">
      <c r="B26" s="20" t="s">
        <v>16</v>
      </c>
      <c r="C26" s="21" t="s">
        <v>53</v>
      </c>
      <c r="D26" s="22">
        <v>4.0</v>
      </c>
      <c r="E26" s="23">
        <v>11.0</v>
      </c>
      <c r="F26" s="23">
        <v>7.5</v>
      </c>
      <c r="G26" s="23">
        <f>D26*E26*F26</f>
        <v>330</v>
      </c>
      <c r="H26" s="23">
        <v>300.0</v>
      </c>
      <c r="I26" s="23"/>
      <c r="J26" s="24" t="s">
        <v>38</v>
      </c>
      <c r="K26" s="25"/>
    </row>
    <row r="27" ht="14.25" customHeight="1">
      <c r="B27" s="20" t="s">
        <v>16</v>
      </c>
      <c r="C27" s="21" t="s">
        <v>55</v>
      </c>
      <c r="D27" s="22">
        <v>4.0</v>
      </c>
      <c r="E27" s="23">
        <v>10.0</v>
      </c>
      <c r="F27" s="23" t="s">
        <v>76</v>
      </c>
      <c r="G27" s="23">
        <f>D27*E27</f>
        <v>40</v>
      </c>
      <c r="H27" s="23">
        <v>32.0</v>
      </c>
      <c r="I27" s="23"/>
      <c r="J27" s="24" t="s">
        <v>38</v>
      </c>
      <c r="K27" s="25"/>
    </row>
    <row r="28" ht="14.25" customHeight="1">
      <c r="B28" s="20" t="s">
        <v>16</v>
      </c>
      <c r="C28" s="21" t="s">
        <v>57</v>
      </c>
      <c r="D28" s="22">
        <v>4.0</v>
      </c>
      <c r="E28" s="23" t="s">
        <v>81</v>
      </c>
      <c r="F28" s="23" t="s">
        <v>238</v>
      </c>
      <c r="G28" s="18" t="str">
        <f>D28*E28*F28</f>
        <v>#VALUE!</v>
      </c>
      <c r="H28" s="23" t="s">
        <v>239</v>
      </c>
      <c r="I28" s="25"/>
      <c r="J28" s="25" t="s">
        <v>59</v>
      </c>
      <c r="K28" s="23"/>
    </row>
    <row r="29" ht="14.25" customHeight="1">
      <c r="B29" s="69"/>
      <c r="C29" s="70"/>
      <c r="D29" s="38"/>
      <c r="E29" s="71"/>
      <c r="F29" s="71"/>
      <c r="G29" s="91"/>
      <c r="H29" s="71"/>
      <c r="I29" s="36"/>
      <c r="J29" s="36"/>
      <c r="K29" s="37"/>
    </row>
    <row r="30" ht="14.25" customHeight="1">
      <c r="B30" s="102" t="s">
        <v>16</v>
      </c>
      <c r="C30" s="73" t="s">
        <v>35</v>
      </c>
      <c r="D30" s="42"/>
      <c r="E30" s="43"/>
      <c r="F30" s="43"/>
      <c r="G30" s="43"/>
      <c r="H30" s="43"/>
      <c r="I30" s="43"/>
      <c r="J30" s="44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2" max="12" width="20.43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15">
        <v>9.0</v>
      </c>
      <c r="F4" s="16">
        <v>0.6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12.0</v>
      </c>
      <c r="F6" s="27">
        <v>7.5</v>
      </c>
      <c r="G6" s="18">
        <f t="shared" ref="G6:G9" si="2">D6*E6*F6</f>
        <v>360</v>
      </c>
      <c r="H6" s="29">
        <v>440.0</v>
      </c>
      <c r="I6" s="30" t="s">
        <v>0</v>
      </c>
      <c r="J6" s="29" t="s">
        <v>21</v>
      </c>
      <c r="K6" s="31" t="s">
        <v>63</v>
      </c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12.0</v>
      </c>
      <c r="F7" s="28">
        <v>12.5</v>
      </c>
      <c r="G7" s="18">
        <f t="shared" si="2"/>
        <v>600</v>
      </c>
      <c r="H7" s="27">
        <v>650.0</v>
      </c>
      <c r="I7" s="25"/>
      <c r="J7" s="25" t="s">
        <v>21</v>
      </c>
      <c r="K7" s="29" t="s">
        <v>64</v>
      </c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 t="s">
        <v>65</v>
      </c>
      <c r="G8" s="18" t="str">
        <f t="shared" si="2"/>
        <v>#VALUE!</v>
      </c>
      <c r="H8" s="27" t="s">
        <v>26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/>
      <c r="C9" s="34" t="s">
        <v>29</v>
      </c>
      <c r="D9" s="35">
        <v>4.0</v>
      </c>
      <c r="E9" s="27">
        <v>12.0</v>
      </c>
      <c r="F9" s="27">
        <v>5.0</v>
      </c>
      <c r="G9" s="18">
        <f t="shared" si="2"/>
        <v>240</v>
      </c>
      <c r="H9" s="28">
        <v>220.0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/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5">
        <v>5.0</v>
      </c>
      <c r="E15" s="15">
        <v>7.0</v>
      </c>
      <c r="F15" s="16">
        <v>0.68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7">
        <v>8.0</v>
      </c>
      <c r="F17" s="28">
        <v>7.5</v>
      </c>
      <c r="G17" s="18">
        <f t="shared" ref="G17:G18" si="3">F17*E17*D17</f>
        <v>240</v>
      </c>
      <c r="H17" s="27">
        <v>300.0</v>
      </c>
      <c r="I17" s="23"/>
      <c r="J17" s="25" t="s">
        <v>38</v>
      </c>
      <c r="K17" s="31" t="s">
        <v>67</v>
      </c>
    </row>
    <row r="18">
      <c r="B18" s="26" t="s">
        <v>16</v>
      </c>
      <c r="C18" s="32" t="s">
        <v>39</v>
      </c>
      <c r="D18" s="22">
        <v>4.0</v>
      </c>
      <c r="E18" s="27">
        <v>15.0</v>
      </c>
      <c r="F18" s="28" t="s">
        <v>41</v>
      </c>
      <c r="G18" s="18" t="str">
        <f t="shared" si="3"/>
        <v>#VALUE!</v>
      </c>
      <c r="H18" s="27">
        <v>30.0</v>
      </c>
      <c r="I18" s="56"/>
      <c r="J18" s="25" t="s">
        <v>3</v>
      </c>
      <c r="K18" s="29"/>
    </row>
    <row r="19">
      <c r="B19" s="26" t="s">
        <v>16</v>
      </c>
      <c r="C19" s="21" t="s">
        <v>42</v>
      </c>
      <c r="D19" s="22">
        <v>4.0</v>
      </c>
      <c r="E19" s="27">
        <v>10.0</v>
      </c>
      <c r="F19" s="28" t="s">
        <v>43</v>
      </c>
      <c r="G19" s="18" t="str">
        <f t="shared" ref="G19:G20" si="4">D19*E19*F19</f>
        <v>#VALUE!</v>
      </c>
      <c r="H19" s="28" t="s">
        <v>44</v>
      </c>
      <c r="I19" s="56"/>
      <c r="J19" s="25" t="s">
        <v>45</v>
      </c>
      <c r="K19" s="29"/>
    </row>
    <row r="20">
      <c r="B20" s="33" t="s">
        <v>16</v>
      </c>
      <c r="C20" s="34" t="s">
        <v>46</v>
      </c>
      <c r="D20" s="35">
        <v>4.0</v>
      </c>
      <c r="E20" s="27">
        <v>14.0</v>
      </c>
      <c r="F20" s="27">
        <v>16.0</v>
      </c>
      <c r="G20" s="23">
        <f t="shared" si="4"/>
        <v>896</v>
      </c>
      <c r="H20" s="27">
        <v>1280.0</v>
      </c>
      <c r="I20" s="56"/>
      <c r="J20" s="36"/>
      <c r="K20" s="31" t="s">
        <v>68</v>
      </c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/>
      <c r="C22" s="41" t="s">
        <v>47</v>
      </c>
      <c r="D22" s="41" t="s">
        <v>48</v>
      </c>
      <c r="E22" s="41" t="s">
        <v>49</v>
      </c>
      <c r="F22" s="41" t="s">
        <v>50</v>
      </c>
      <c r="G22" s="41" t="s">
        <v>47</v>
      </c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5.0</v>
      </c>
      <c r="E26" s="15">
        <v>7.0</v>
      </c>
      <c r="F26" s="16">
        <v>0.68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  <c r="L27" s="30" t="s">
        <v>52</v>
      </c>
    </row>
    <row r="28">
      <c r="B28" s="26" t="s">
        <v>16</v>
      </c>
      <c r="C28" s="21" t="s">
        <v>53</v>
      </c>
      <c r="D28" s="22">
        <v>4.0</v>
      </c>
      <c r="E28" s="27">
        <v>10.0</v>
      </c>
      <c r="F28" s="27">
        <v>10.0</v>
      </c>
      <c r="G28" s="23">
        <f t="shared" ref="G28:G30" si="5">D28*E28*F28</f>
        <v>400</v>
      </c>
      <c r="H28" s="27">
        <v>452.0</v>
      </c>
      <c r="I28" s="23"/>
      <c r="J28" s="64" t="s">
        <v>21</v>
      </c>
      <c r="K28" s="31" t="s">
        <v>69</v>
      </c>
      <c r="L28" s="65" t="s">
        <v>70</v>
      </c>
    </row>
    <row r="29">
      <c r="B29" s="26" t="s">
        <v>16</v>
      </c>
      <c r="C29" s="21" t="s">
        <v>55</v>
      </c>
      <c r="D29" s="22">
        <v>4.0</v>
      </c>
      <c r="E29" s="27">
        <v>8.0</v>
      </c>
      <c r="F29" s="28">
        <v>7.5</v>
      </c>
      <c r="G29" s="23">
        <f t="shared" si="5"/>
        <v>240</v>
      </c>
      <c r="H29" s="27">
        <v>200.0</v>
      </c>
      <c r="I29" s="23"/>
      <c r="J29" s="24" t="s">
        <v>38</v>
      </c>
      <c r="K29" s="29" t="s">
        <v>71</v>
      </c>
      <c r="L29" s="65" t="s">
        <v>72</v>
      </c>
    </row>
    <row r="30">
      <c r="B30" s="26" t="s">
        <v>16</v>
      </c>
      <c r="C30" s="21" t="s">
        <v>57</v>
      </c>
      <c r="D30" s="22">
        <v>4.0</v>
      </c>
      <c r="E30" s="27">
        <v>8.0</v>
      </c>
      <c r="F30" s="27">
        <v>32.0</v>
      </c>
      <c r="G30" s="18">
        <f t="shared" si="5"/>
        <v>1024</v>
      </c>
      <c r="H30" s="27" t="s">
        <v>58</v>
      </c>
      <c r="I30" s="30" t="s">
        <v>0</v>
      </c>
      <c r="J30" s="25" t="s">
        <v>59</v>
      </c>
      <c r="K30" s="27" t="s">
        <v>58</v>
      </c>
      <c r="L30" s="65" t="s">
        <v>73</v>
      </c>
    </row>
    <row r="31">
      <c r="B31" s="33" t="s">
        <v>16</v>
      </c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  <c r="L31" s="65" t="s">
        <v>74</v>
      </c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  <c r="L32" s="65" t="s">
        <v>62</v>
      </c>
    </row>
    <row r="33">
      <c r="B33" s="40" t="s">
        <v>16</v>
      </c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8.29"/>
    <col customWidth="1" min="12" max="12" width="5.71"/>
    <col customWidth="1" min="14" max="16" width="6.0"/>
    <col customWidth="1" min="17" max="17" width="18.14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1"/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7"/>
      <c r="E4" s="17"/>
      <c r="F4" s="84"/>
      <c r="G4" s="17"/>
      <c r="H4" s="17"/>
      <c r="I4" s="17"/>
      <c r="J4" s="17"/>
      <c r="K4" s="75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3">
        <v>11.0</v>
      </c>
      <c r="F6" s="23">
        <v>9.0</v>
      </c>
      <c r="G6" s="18">
        <f>D6*E6*F6</f>
        <v>396</v>
      </c>
      <c r="H6" s="25">
        <v>360.0</v>
      </c>
      <c r="I6" s="25"/>
      <c r="J6" s="25" t="s">
        <v>78</v>
      </c>
      <c r="K6" s="25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3">
        <v>10.0</v>
      </c>
      <c r="F7" s="23">
        <v>10.0</v>
      </c>
      <c r="G7" s="23">
        <f>D7*E7</f>
        <v>40</v>
      </c>
      <c r="H7" s="23">
        <v>40.0</v>
      </c>
      <c r="I7" s="25"/>
      <c r="J7" s="25" t="s">
        <v>21</v>
      </c>
      <c r="K7" s="23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21" t="s">
        <v>85</v>
      </c>
      <c r="D8" s="22">
        <v>4.0</v>
      </c>
      <c r="E8" s="23">
        <v>15.0</v>
      </c>
      <c r="F8" s="23" t="s">
        <v>65</v>
      </c>
      <c r="G8" s="18" t="str">
        <f>D8*E8*F8</f>
        <v>#VALUE!</v>
      </c>
      <c r="H8" s="23" t="s">
        <v>86</v>
      </c>
      <c r="I8" s="23"/>
      <c r="J8" s="25" t="s">
        <v>27</v>
      </c>
      <c r="K8" s="25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70" t="s">
        <v>46</v>
      </c>
      <c r="D9" s="38">
        <v>4.0</v>
      </c>
      <c r="E9" s="23">
        <v>15.0</v>
      </c>
      <c r="F9" s="23">
        <v>8.0</v>
      </c>
      <c r="G9" s="91"/>
      <c r="H9" s="23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69"/>
      <c r="C10" s="70"/>
      <c r="D10" s="38"/>
      <c r="E10" s="23"/>
      <c r="F10" s="23"/>
      <c r="G10" s="91"/>
      <c r="H10" s="23"/>
      <c r="I10" s="23"/>
      <c r="J10" s="36"/>
      <c r="K10" s="37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 t="s">
        <v>16</v>
      </c>
      <c r="C11" s="41" t="s">
        <v>211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11"/>
      <c r="O11" s="11"/>
      <c r="P11" s="11">
        <v>4.0</v>
      </c>
      <c r="Q11" s="12">
        <f t="shared" si="1"/>
        <v>4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 t="s">
        <v>87</v>
      </c>
      <c r="D14" s="7">
        <v>5.0</v>
      </c>
      <c r="E14" s="7" t="s">
        <v>84</v>
      </c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7"/>
      <c r="E15" s="17"/>
      <c r="F15" s="84"/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3">
        <v>11.0</v>
      </c>
      <c r="F17" s="56">
        <v>6.3</v>
      </c>
      <c r="G17" s="18">
        <f t="shared" ref="G17:G18" si="2">F17*E17*D17</f>
        <v>277.2</v>
      </c>
      <c r="H17" s="23">
        <v>252.0</v>
      </c>
      <c r="I17" s="23"/>
      <c r="J17" s="25" t="s">
        <v>38</v>
      </c>
      <c r="K17" s="37"/>
    </row>
    <row r="18">
      <c r="B18" s="26" t="s">
        <v>16</v>
      </c>
      <c r="C18" s="21" t="s">
        <v>88</v>
      </c>
      <c r="D18" s="22">
        <v>4.0</v>
      </c>
      <c r="E18" s="23">
        <v>15.0</v>
      </c>
      <c r="F18" s="28" t="s">
        <v>94</v>
      </c>
      <c r="G18" s="18" t="str">
        <f t="shared" si="2"/>
        <v>#VALUE!</v>
      </c>
      <c r="H18" s="56" t="s">
        <v>89</v>
      </c>
      <c r="I18" s="56"/>
      <c r="J18" s="25" t="s">
        <v>3</v>
      </c>
      <c r="K18" s="25"/>
    </row>
    <row r="19">
      <c r="B19" s="26" t="s">
        <v>16</v>
      </c>
      <c r="C19" s="21" t="s">
        <v>42</v>
      </c>
      <c r="D19" s="22">
        <v>4.0</v>
      </c>
      <c r="E19" s="23">
        <v>10.0</v>
      </c>
      <c r="F19" s="28">
        <v>12.5</v>
      </c>
      <c r="G19" s="18">
        <f>D19*E19*F19</f>
        <v>500</v>
      </c>
      <c r="H19" s="23">
        <v>360.0</v>
      </c>
      <c r="I19" s="56"/>
      <c r="J19" s="25" t="s">
        <v>45</v>
      </c>
      <c r="K19" s="25"/>
    </row>
    <row r="20">
      <c r="B20" s="69"/>
      <c r="C20" s="70"/>
      <c r="D20" s="38"/>
      <c r="E20" s="23"/>
      <c r="F20" s="23"/>
      <c r="G20" s="91"/>
      <c r="H20" s="56"/>
      <c r="I20" s="56"/>
      <c r="J20" s="36"/>
      <c r="K20" s="37"/>
    </row>
    <row r="21">
      <c r="B21" s="40" t="s">
        <v>16</v>
      </c>
      <c r="C21" s="73" t="s">
        <v>32</v>
      </c>
      <c r="D21" s="42"/>
      <c r="E21" s="43"/>
      <c r="F21" s="43"/>
      <c r="G21" s="43"/>
      <c r="H21" s="43"/>
      <c r="I21" s="43"/>
      <c r="J21" s="44"/>
      <c r="K21" s="45"/>
    </row>
    <row r="22"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>
      <c r="B23" s="1" t="s">
        <v>13</v>
      </c>
      <c r="C23" s="2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</row>
    <row r="24">
      <c r="B24" s="51"/>
      <c r="C24" s="6" t="s">
        <v>91</v>
      </c>
      <c r="D24" s="7">
        <v>5.0</v>
      </c>
      <c r="E24" s="7" t="s">
        <v>84</v>
      </c>
      <c r="F24" s="7"/>
      <c r="G24" s="7"/>
      <c r="H24" s="8"/>
      <c r="I24" s="8"/>
      <c r="J24" s="7"/>
      <c r="K24" s="9"/>
    </row>
    <row r="25">
      <c r="B25" s="52" t="s">
        <v>16</v>
      </c>
      <c r="C25" s="53" t="s">
        <v>51</v>
      </c>
      <c r="D25" s="98"/>
      <c r="E25" s="54"/>
      <c r="F25" s="54"/>
      <c r="G25" s="54"/>
      <c r="H25" s="54"/>
      <c r="I25" s="54"/>
      <c r="J25" s="55"/>
      <c r="K25" s="54"/>
    </row>
    <row r="26">
      <c r="B26" s="20"/>
      <c r="C26" s="21"/>
      <c r="D26" s="22"/>
      <c r="E26" s="23"/>
      <c r="F26" s="23"/>
      <c r="G26" s="23"/>
      <c r="H26" s="23"/>
      <c r="I26" s="23"/>
      <c r="J26" s="24"/>
      <c r="K26" s="25"/>
    </row>
    <row r="27">
      <c r="B27" s="26" t="s">
        <v>16</v>
      </c>
      <c r="C27" s="21" t="s">
        <v>53</v>
      </c>
      <c r="D27" s="22">
        <v>4.0</v>
      </c>
      <c r="E27" s="23">
        <v>11.0</v>
      </c>
      <c r="F27" s="23">
        <v>7.5</v>
      </c>
      <c r="G27" s="23">
        <f>D27*E27*F27</f>
        <v>330</v>
      </c>
      <c r="H27" s="23">
        <v>300.0</v>
      </c>
      <c r="I27" s="23"/>
      <c r="J27" s="24" t="s">
        <v>38</v>
      </c>
      <c r="K27" s="25"/>
    </row>
    <row r="28">
      <c r="B28" s="20"/>
      <c r="C28" s="21" t="s">
        <v>55</v>
      </c>
      <c r="D28" s="22">
        <v>4.0</v>
      </c>
      <c r="E28" s="23">
        <v>10.0</v>
      </c>
      <c r="F28" s="23" t="s">
        <v>76</v>
      </c>
      <c r="G28" s="23">
        <f>D28*E28</f>
        <v>40</v>
      </c>
      <c r="H28" s="23">
        <v>32.0</v>
      </c>
      <c r="I28" s="23"/>
      <c r="J28" s="24" t="s">
        <v>38</v>
      </c>
      <c r="K28" s="25"/>
    </row>
    <row r="29">
      <c r="B29" s="20"/>
      <c r="C29" s="21" t="s">
        <v>57</v>
      </c>
      <c r="D29" s="22">
        <v>4.0</v>
      </c>
      <c r="E29" s="23" t="s">
        <v>81</v>
      </c>
      <c r="F29" s="27" t="s">
        <v>82</v>
      </c>
      <c r="G29" s="18" t="str">
        <f>D29*E29*F29</f>
        <v>#VALUE!</v>
      </c>
      <c r="H29" s="23" t="s">
        <v>239</v>
      </c>
      <c r="I29" s="25"/>
      <c r="J29" s="25" t="s">
        <v>59</v>
      </c>
      <c r="K29" s="23"/>
    </row>
    <row r="30">
      <c r="B30" s="69"/>
      <c r="C30" s="70"/>
      <c r="D30" s="38"/>
      <c r="E30" s="71"/>
      <c r="F30" s="71"/>
      <c r="G30" s="91"/>
      <c r="H30" s="71"/>
      <c r="I30" s="36"/>
      <c r="J30" s="36"/>
      <c r="K30" s="37"/>
    </row>
    <row r="31">
      <c r="B31" s="102"/>
      <c r="C31" s="73" t="s">
        <v>35</v>
      </c>
      <c r="D31" s="42"/>
      <c r="E31" s="43"/>
      <c r="F31" s="43"/>
      <c r="G31" s="43"/>
      <c r="H31" s="43"/>
      <c r="I31" s="43"/>
      <c r="J31" s="44"/>
      <c r="K31" s="4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  <col customWidth="1" min="12" max="12" width="20.43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5.0</v>
      </c>
      <c r="E4" s="15">
        <v>7.0</v>
      </c>
      <c r="F4" s="16">
        <v>0.68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12.0</v>
      </c>
      <c r="F6" s="27">
        <v>10.0</v>
      </c>
      <c r="G6" s="18">
        <f t="shared" ref="G6:G9" si="2">D6*E6*F6</f>
        <v>480</v>
      </c>
      <c r="H6" s="29">
        <v>440.0</v>
      </c>
      <c r="I6" s="30" t="s">
        <v>0</v>
      </c>
      <c r="J6" s="29" t="s">
        <v>21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14.0</v>
      </c>
      <c r="F7" s="28">
        <v>12.5</v>
      </c>
      <c r="G7" s="18">
        <f t="shared" si="2"/>
        <v>700</v>
      </c>
      <c r="H7" s="27">
        <v>650.0</v>
      </c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 t="s">
        <v>65</v>
      </c>
      <c r="G8" s="18" t="str">
        <f t="shared" si="2"/>
        <v>#VALUE!</v>
      </c>
      <c r="H8" s="27" t="s">
        <v>26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12.0</v>
      </c>
      <c r="F9" s="27">
        <v>5.0</v>
      </c>
      <c r="G9" s="18">
        <f t="shared" si="2"/>
        <v>240</v>
      </c>
      <c r="H9" s="28">
        <v>220.0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/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/>
      <c r="C15" s="53" t="s">
        <v>36</v>
      </c>
      <c r="D15" s="15">
        <v>5.0</v>
      </c>
      <c r="E15" s="15">
        <v>7.0</v>
      </c>
      <c r="F15" s="16">
        <v>0.68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/>
      <c r="C17" s="21" t="s">
        <v>37</v>
      </c>
      <c r="D17" s="22">
        <v>4.0</v>
      </c>
      <c r="E17" s="27">
        <v>11.0</v>
      </c>
      <c r="F17" s="28">
        <v>7.5</v>
      </c>
      <c r="G17" s="18">
        <f t="shared" ref="G17:G18" si="3">F17*E17*D17</f>
        <v>330</v>
      </c>
      <c r="H17" s="27">
        <v>300.0</v>
      </c>
      <c r="I17" s="23"/>
      <c r="J17" s="25" t="s">
        <v>38</v>
      </c>
      <c r="K17" s="31"/>
    </row>
    <row r="18">
      <c r="B18" s="26"/>
      <c r="C18" s="32" t="s">
        <v>39</v>
      </c>
      <c r="D18" s="22">
        <v>4.0</v>
      </c>
      <c r="E18" s="27">
        <v>15.0</v>
      </c>
      <c r="F18" s="28" t="s">
        <v>41</v>
      </c>
      <c r="G18" s="18" t="str">
        <f t="shared" si="3"/>
        <v>#VALUE!</v>
      </c>
      <c r="H18" s="27">
        <v>30.0</v>
      </c>
      <c r="I18" s="56"/>
      <c r="J18" s="25" t="s">
        <v>3</v>
      </c>
      <c r="K18" s="29"/>
    </row>
    <row r="19">
      <c r="B19" s="26"/>
      <c r="C19" s="21" t="s">
        <v>42</v>
      </c>
      <c r="D19" s="22">
        <v>4.0</v>
      </c>
      <c r="E19" s="27">
        <v>10.0</v>
      </c>
      <c r="F19" s="28" t="s">
        <v>43</v>
      </c>
      <c r="G19" s="18" t="str">
        <f t="shared" ref="G19:G20" si="4">D19*E19*F19</f>
        <v>#VALUE!</v>
      </c>
      <c r="H19" s="28" t="s">
        <v>44</v>
      </c>
      <c r="I19" s="56"/>
      <c r="J19" s="25" t="s">
        <v>45</v>
      </c>
      <c r="K19" s="29"/>
    </row>
    <row r="20">
      <c r="B20" s="33"/>
      <c r="C20" s="34" t="s">
        <v>46</v>
      </c>
      <c r="D20" s="35">
        <v>4.0</v>
      </c>
      <c r="E20" s="27">
        <v>14.0</v>
      </c>
      <c r="F20" s="27">
        <v>20.0</v>
      </c>
      <c r="G20" s="23">
        <f t="shared" si="4"/>
        <v>1120</v>
      </c>
      <c r="H20" s="27">
        <v>1280.0</v>
      </c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/>
      <c r="C22" s="41" t="s">
        <v>47</v>
      </c>
      <c r="D22" s="41" t="s">
        <v>48</v>
      </c>
      <c r="E22" s="41" t="s">
        <v>49</v>
      </c>
      <c r="F22" s="41" t="s">
        <v>50</v>
      </c>
      <c r="G22" s="41" t="s">
        <v>47</v>
      </c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/>
      <c r="C26" s="53" t="s">
        <v>51</v>
      </c>
      <c r="D26" s="15">
        <v>5.0</v>
      </c>
      <c r="E26" s="15">
        <v>7.0</v>
      </c>
      <c r="F26" s="16">
        <v>0.68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  <c r="L27" s="30" t="s">
        <v>52</v>
      </c>
    </row>
    <row r="28">
      <c r="B28" s="26"/>
      <c r="C28" s="21" t="s">
        <v>53</v>
      </c>
      <c r="D28" s="22">
        <v>4.0</v>
      </c>
      <c r="E28" s="27">
        <v>10.0</v>
      </c>
      <c r="F28" s="27">
        <v>12.5</v>
      </c>
      <c r="G28" s="23">
        <f t="shared" ref="G28:G30" si="5">D28*E28*F28</f>
        <v>500</v>
      </c>
      <c r="H28" s="27">
        <v>452.0</v>
      </c>
      <c r="I28" s="23"/>
      <c r="J28" s="64" t="s">
        <v>21</v>
      </c>
      <c r="K28" s="31"/>
      <c r="L28" s="65" t="s">
        <v>70</v>
      </c>
    </row>
    <row r="29">
      <c r="B29" s="26"/>
      <c r="C29" s="21" t="s">
        <v>55</v>
      </c>
      <c r="D29" s="22">
        <v>4.0</v>
      </c>
      <c r="E29" s="27">
        <v>10.0</v>
      </c>
      <c r="F29" s="28">
        <v>7.5</v>
      </c>
      <c r="G29" s="23">
        <f t="shared" si="5"/>
        <v>300</v>
      </c>
      <c r="H29" s="27">
        <v>200.0</v>
      </c>
      <c r="I29" s="23"/>
      <c r="J29" s="24" t="s">
        <v>38</v>
      </c>
      <c r="K29" s="29"/>
      <c r="L29" s="65" t="s">
        <v>72</v>
      </c>
    </row>
    <row r="30">
      <c r="B30" s="26"/>
      <c r="C30" s="21" t="s">
        <v>57</v>
      </c>
      <c r="D30" s="22">
        <v>4.0</v>
      </c>
      <c r="E30" s="27">
        <v>8.0</v>
      </c>
      <c r="F30" s="27" t="s">
        <v>58</v>
      </c>
      <c r="G30" s="18" t="str">
        <f t="shared" si="5"/>
        <v>#VALUE!</v>
      </c>
      <c r="H30" s="27" t="s">
        <v>58</v>
      </c>
      <c r="I30" s="30" t="s">
        <v>0</v>
      </c>
      <c r="J30" s="25" t="s">
        <v>59</v>
      </c>
      <c r="K30" s="29"/>
      <c r="L30" s="65" t="s">
        <v>73</v>
      </c>
    </row>
    <row r="31">
      <c r="B31" s="33"/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  <c r="L31" s="65" t="s">
        <v>74</v>
      </c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  <c r="L32" s="65" t="s">
        <v>62</v>
      </c>
    </row>
    <row r="33">
      <c r="B33" s="40"/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74">
        <v>46272.0</v>
      </c>
      <c r="F4" s="16">
        <v>0.66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11.0</v>
      </c>
      <c r="F6" s="27">
        <v>10.0</v>
      </c>
      <c r="G6" s="18">
        <f t="shared" ref="G6:G9" si="2">D6*E6*F6</f>
        <v>440</v>
      </c>
      <c r="H6" s="29">
        <v>400.0</v>
      </c>
      <c r="I6" s="30" t="s">
        <v>0</v>
      </c>
      <c r="J6" s="29" t="s">
        <v>21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13.0</v>
      </c>
      <c r="F7" s="28">
        <v>12.5</v>
      </c>
      <c r="G7" s="18">
        <f t="shared" si="2"/>
        <v>650</v>
      </c>
      <c r="H7" s="27">
        <v>600.0</v>
      </c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 t="s">
        <v>26</v>
      </c>
      <c r="G8" s="18" t="str">
        <f t="shared" si="2"/>
        <v>#VALUE!</v>
      </c>
      <c r="H8" s="27" t="s">
        <v>75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11.0</v>
      </c>
      <c r="F9" s="27">
        <v>5.0</v>
      </c>
      <c r="G9" s="18">
        <f t="shared" si="2"/>
        <v>220</v>
      </c>
      <c r="H9" s="28">
        <v>200.0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/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5">
        <v>4.0</v>
      </c>
      <c r="E15" s="74">
        <v>46272.0</v>
      </c>
      <c r="F15" s="16">
        <v>0.66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7">
        <v>10.0</v>
      </c>
      <c r="F17" s="28">
        <v>7.5</v>
      </c>
      <c r="G17" s="18">
        <f t="shared" ref="G17:G18" si="3">F17*E17*D17</f>
        <v>300</v>
      </c>
      <c r="H17" s="27">
        <v>240.0</v>
      </c>
      <c r="I17" s="23"/>
      <c r="J17" s="25" t="s">
        <v>38</v>
      </c>
      <c r="K17" s="31"/>
    </row>
    <row r="18">
      <c r="B18" s="26" t="s">
        <v>16</v>
      </c>
      <c r="C18" s="32" t="s">
        <v>39</v>
      </c>
      <c r="D18" s="22">
        <v>4.0</v>
      </c>
      <c r="E18" s="27">
        <v>15.0</v>
      </c>
      <c r="F18" s="28">
        <v>30.0</v>
      </c>
      <c r="G18" s="18">
        <f t="shared" si="3"/>
        <v>1800</v>
      </c>
      <c r="H18" s="28" t="s">
        <v>65</v>
      </c>
      <c r="I18" s="56"/>
      <c r="J18" s="25" t="s">
        <v>3</v>
      </c>
      <c r="K18" s="29"/>
    </row>
    <row r="19">
      <c r="B19" s="26" t="s">
        <v>16</v>
      </c>
      <c r="C19" s="21" t="s">
        <v>42</v>
      </c>
      <c r="D19" s="22">
        <v>4.0</v>
      </c>
      <c r="E19" s="27">
        <v>10.0</v>
      </c>
      <c r="F19" s="28" t="s">
        <v>44</v>
      </c>
      <c r="G19" s="18" t="str">
        <f t="shared" ref="G19:G20" si="4">D19*E19*F19</f>
        <v>#VALUE!</v>
      </c>
      <c r="H19" s="27">
        <v>1160.0</v>
      </c>
      <c r="I19" s="56"/>
      <c r="J19" s="25" t="s">
        <v>45</v>
      </c>
      <c r="K19" s="29"/>
    </row>
    <row r="20">
      <c r="B20" s="33" t="s">
        <v>16</v>
      </c>
      <c r="C20" s="34" t="s">
        <v>46</v>
      </c>
      <c r="D20" s="35">
        <v>4.0</v>
      </c>
      <c r="E20" s="27">
        <v>20.0</v>
      </c>
      <c r="F20" s="27">
        <v>16.0</v>
      </c>
      <c r="G20" s="56">
        <f t="shared" si="4"/>
        <v>1280</v>
      </c>
      <c r="H20" s="27">
        <v>1152.0</v>
      </c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 t="s">
        <v>16</v>
      </c>
      <c r="C22" s="41" t="s">
        <v>48</v>
      </c>
      <c r="D22" s="41" t="s">
        <v>49</v>
      </c>
      <c r="E22" s="41" t="s">
        <v>50</v>
      </c>
      <c r="F22" s="41" t="s">
        <v>47</v>
      </c>
      <c r="G22" s="43"/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4.0</v>
      </c>
      <c r="E26" s="74">
        <v>46272.0</v>
      </c>
      <c r="F26" s="16">
        <v>0.66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</row>
    <row r="28">
      <c r="B28" s="26" t="s">
        <v>16</v>
      </c>
      <c r="C28" s="21" t="s">
        <v>53</v>
      </c>
      <c r="D28" s="22">
        <v>4.0</v>
      </c>
      <c r="E28" s="27">
        <v>10.0</v>
      </c>
      <c r="F28" s="27">
        <v>11.3</v>
      </c>
      <c r="G28" s="23">
        <f t="shared" ref="G28:G30" si="5">D28*E28*F28</f>
        <v>452</v>
      </c>
      <c r="H28" s="27">
        <v>400.0</v>
      </c>
      <c r="I28" s="23"/>
      <c r="J28" s="24" t="s">
        <v>38</v>
      </c>
      <c r="K28" s="31"/>
    </row>
    <row r="29">
      <c r="B29" s="26" t="s">
        <v>16</v>
      </c>
      <c r="C29" s="21" t="s">
        <v>55</v>
      </c>
      <c r="D29" s="22">
        <v>4.0</v>
      </c>
      <c r="E29" s="27">
        <v>10.0</v>
      </c>
      <c r="F29" s="27">
        <v>5.0</v>
      </c>
      <c r="G29" s="23">
        <f t="shared" si="5"/>
        <v>200</v>
      </c>
      <c r="H29" s="27">
        <v>52.0</v>
      </c>
      <c r="I29" s="23"/>
      <c r="J29" s="24" t="s">
        <v>38</v>
      </c>
      <c r="K29" s="29"/>
    </row>
    <row r="30">
      <c r="B30" s="26" t="s">
        <v>16</v>
      </c>
      <c r="C30" s="21" t="s">
        <v>57</v>
      </c>
      <c r="D30" s="22">
        <v>4.0</v>
      </c>
      <c r="E30" s="27">
        <v>8.0</v>
      </c>
      <c r="F30" s="27" t="s">
        <v>58</v>
      </c>
      <c r="G30" s="18" t="str">
        <f t="shared" si="5"/>
        <v>#VALUE!</v>
      </c>
      <c r="H30" s="27" t="s">
        <v>58</v>
      </c>
      <c r="I30" s="30" t="s">
        <v>0</v>
      </c>
      <c r="J30" s="25" t="s">
        <v>59</v>
      </c>
      <c r="K30" s="29"/>
    </row>
    <row r="31">
      <c r="B31" s="33" t="s">
        <v>16</v>
      </c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</row>
    <row r="33">
      <c r="B33" s="40" t="s">
        <v>16</v>
      </c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0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74">
        <v>46303.0</v>
      </c>
      <c r="F4" s="16">
        <v>0.64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10.0</v>
      </c>
      <c r="F6" s="27">
        <v>10.0</v>
      </c>
      <c r="G6" s="18">
        <f t="shared" ref="G6:G8" si="2">D6*E6*F6</f>
        <v>400</v>
      </c>
      <c r="H6" s="29">
        <v>432.0</v>
      </c>
      <c r="I6" s="30" t="s">
        <v>0</v>
      </c>
      <c r="J6" s="29" t="s">
        <v>21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12.0</v>
      </c>
      <c r="F7" s="28">
        <v>12.5</v>
      </c>
      <c r="G7" s="18">
        <f t="shared" si="2"/>
        <v>600</v>
      </c>
      <c r="H7" s="27">
        <v>550.0</v>
      </c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 t="s">
        <v>75</v>
      </c>
      <c r="G8" s="18" t="str">
        <f t="shared" si="2"/>
        <v>#VALUE!</v>
      </c>
      <c r="H8" s="27">
        <v>25.0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10.0</v>
      </c>
      <c r="F9" s="27">
        <v>5.0</v>
      </c>
      <c r="G9" s="23">
        <f>D9*E9</f>
        <v>40</v>
      </c>
      <c r="H9" s="28">
        <v>52.0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/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/>
      <c r="C15" s="53" t="s">
        <v>36</v>
      </c>
      <c r="D15" s="15">
        <v>4.0</v>
      </c>
      <c r="E15" s="74">
        <v>46303.0</v>
      </c>
      <c r="F15" s="16">
        <v>0.64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/>
      <c r="C17" s="21" t="s">
        <v>37</v>
      </c>
      <c r="D17" s="22">
        <v>4.0</v>
      </c>
      <c r="E17" s="27">
        <v>9.0</v>
      </c>
      <c r="F17" s="28">
        <v>7.5</v>
      </c>
      <c r="G17" s="18">
        <f t="shared" ref="G17:G18" si="3">F17*E17*D17</f>
        <v>270</v>
      </c>
      <c r="H17" s="27">
        <v>240.0</v>
      </c>
      <c r="I17" s="23"/>
      <c r="J17" s="25" t="s">
        <v>38</v>
      </c>
      <c r="K17" s="31"/>
    </row>
    <row r="18">
      <c r="B18" s="26"/>
      <c r="C18" s="32" t="s">
        <v>39</v>
      </c>
      <c r="D18" s="22">
        <v>4.0</v>
      </c>
      <c r="E18" s="27">
        <v>15.0</v>
      </c>
      <c r="F18" s="28">
        <v>30.0</v>
      </c>
      <c r="G18" s="18">
        <f t="shared" si="3"/>
        <v>1800</v>
      </c>
      <c r="H18" s="28" t="s">
        <v>65</v>
      </c>
      <c r="I18" s="56"/>
      <c r="J18" s="25" t="s">
        <v>3</v>
      </c>
      <c r="K18" s="29"/>
    </row>
    <row r="19">
      <c r="B19" s="26"/>
      <c r="C19" s="21" t="s">
        <v>42</v>
      </c>
      <c r="D19" s="22">
        <v>4.0</v>
      </c>
      <c r="E19" s="27">
        <v>10.0</v>
      </c>
      <c r="F19" s="28" t="s">
        <v>44</v>
      </c>
      <c r="G19" s="18" t="str">
        <f t="shared" ref="G19:G20" si="4">D19*E19*F19</f>
        <v>#VALUE!</v>
      </c>
      <c r="H19" s="27">
        <v>1160.0</v>
      </c>
      <c r="I19" s="56"/>
      <c r="J19" s="25" t="s">
        <v>45</v>
      </c>
      <c r="K19" s="29"/>
    </row>
    <row r="20">
      <c r="B20" s="33"/>
      <c r="C20" s="34" t="s">
        <v>46</v>
      </c>
      <c r="D20" s="35">
        <v>4.0</v>
      </c>
      <c r="E20" s="27">
        <v>20.0</v>
      </c>
      <c r="F20" s="27">
        <v>16.0</v>
      </c>
      <c r="G20" s="56">
        <f t="shared" si="4"/>
        <v>1280</v>
      </c>
      <c r="H20" s="27">
        <v>1152.0</v>
      </c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 t="s">
        <v>16</v>
      </c>
      <c r="C22" s="41" t="s">
        <v>49</v>
      </c>
      <c r="D22" s="41" t="s">
        <v>50</v>
      </c>
      <c r="E22" s="41" t="s">
        <v>47</v>
      </c>
      <c r="F22" s="43"/>
      <c r="G22" s="43"/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4.0</v>
      </c>
      <c r="E26" s="74">
        <v>46303.0</v>
      </c>
      <c r="F26" s="16">
        <v>0.64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</row>
    <row r="28">
      <c r="B28" s="26" t="s">
        <v>16</v>
      </c>
      <c r="C28" s="21" t="s">
        <v>53</v>
      </c>
      <c r="D28" s="22">
        <v>4.0</v>
      </c>
      <c r="E28" s="27">
        <v>10.0</v>
      </c>
      <c r="F28" s="27">
        <v>10.0</v>
      </c>
      <c r="G28" s="23">
        <f>D28*E28*F28</f>
        <v>400</v>
      </c>
      <c r="H28" s="27">
        <v>360.0</v>
      </c>
      <c r="I28" s="23"/>
      <c r="J28" s="24" t="s">
        <v>38</v>
      </c>
      <c r="K28" s="31"/>
    </row>
    <row r="29">
      <c r="B29" s="26" t="s">
        <v>16</v>
      </c>
      <c r="C29" s="21" t="s">
        <v>55</v>
      </c>
      <c r="D29" s="22">
        <v>4.0</v>
      </c>
      <c r="E29" s="27">
        <v>13.0</v>
      </c>
      <c r="F29" s="23" t="s">
        <v>76</v>
      </c>
      <c r="G29" s="23">
        <f>D29*E29</f>
        <v>52</v>
      </c>
      <c r="H29" s="27">
        <v>48.0</v>
      </c>
      <c r="I29" s="23"/>
      <c r="J29" s="24" t="s">
        <v>38</v>
      </c>
      <c r="K29" s="29"/>
    </row>
    <row r="30">
      <c r="B30" s="26" t="s">
        <v>16</v>
      </c>
      <c r="C30" s="21" t="s">
        <v>57</v>
      </c>
      <c r="D30" s="22">
        <v>4.0</v>
      </c>
      <c r="E30" s="27">
        <v>8.0</v>
      </c>
      <c r="F30" s="27" t="s">
        <v>58</v>
      </c>
      <c r="G30" s="18" t="str">
        <f>D30*E30*F30</f>
        <v>#VALUE!</v>
      </c>
      <c r="H30" s="27" t="s">
        <v>77</v>
      </c>
      <c r="I30" s="30" t="s">
        <v>0</v>
      </c>
      <c r="J30" s="25" t="s">
        <v>59</v>
      </c>
      <c r="K30" s="29"/>
    </row>
    <row r="31">
      <c r="B31" s="33"/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</row>
    <row r="33">
      <c r="B33" s="40" t="s">
        <v>16</v>
      </c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74">
        <v>46335.0</v>
      </c>
      <c r="F4" s="16">
        <v>0.62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12.0</v>
      </c>
      <c r="F6" s="23">
        <v>9.0</v>
      </c>
      <c r="G6" s="18">
        <f t="shared" ref="G6:G8" si="2">D6*E6*F6</f>
        <v>432</v>
      </c>
      <c r="H6" s="29">
        <v>432.0</v>
      </c>
      <c r="I6" s="30" t="s">
        <v>0</v>
      </c>
      <c r="J6" s="25" t="s">
        <v>78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11.0</v>
      </c>
      <c r="F7" s="28">
        <v>12.5</v>
      </c>
      <c r="G7" s="18">
        <f t="shared" si="2"/>
        <v>550</v>
      </c>
      <c r="H7" s="27">
        <v>500.0</v>
      </c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32" t="s">
        <v>25</v>
      </c>
      <c r="D8" s="22">
        <v>4.0</v>
      </c>
      <c r="E8" s="27">
        <v>15.0</v>
      </c>
      <c r="F8" s="27">
        <v>25.0</v>
      </c>
      <c r="G8" s="18">
        <f t="shared" si="2"/>
        <v>1500</v>
      </c>
      <c r="H8" s="27" t="s">
        <v>79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13.0</v>
      </c>
      <c r="F9" s="27" t="s">
        <v>76</v>
      </c>
      <c r="G9" s="23">
        <f>D9*E9</f>
        <v>52</v>
      </c>
      <c r="H9" s="28">
        <v>48.0</v>
      </c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 t="s">
        <v>16</v>
      </c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/>
      <c r="D14" s="7"/>
      <c r="E14" s="7"/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5">
        <v>4.0</v>
      </c>
      <c r="E15" s="74">
        <v>46335.0</v>
      </c>
      <c r="F15" s="16">
        <v>0.62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7">
        <v>8.0</v>
      </c>
      <c r="F17" s="28">
        <v>7.5</v>
      </c>
      <c r="G17" s="18">
        <f t="shared" ref="G17:G18" si="3">F17*E17*D17</f>
        <v>240</v>
      </c>
      <c r="H17" s="27">
        <v>302.0</v>
      </c>
      <c r="I17" s="23"/>
      <c r="J17" s="25" t="s">
        <v>38</v>
      </c>
      <c r="K17" s="31"/>
    </row>
    <row r="18">
      <c r="B18" s="26" t="s">
        <v>16</v>
      </c>
      <c r="C18" s="32" t="s">
        <v>39</v>
      </c>
      <c r="D18" s="22">
        <v>4.0</v>
      </c>
      <c r="E18" s="27">
        <v>15.0</v>
      </c>
      <c r="F18" s="28" t="s">
        <v>65</v>
      </c>
      <c r="G18" s="18" t="str">
        <f t="shared" si="3"/>
        <v>#VALUE!</v>
      </c>
      <c r="H18" s="28" t="s">
        <v>26</v>
      </c>
      <c r="I18" s="56"/>
      <c r="J18" s="25" t="s">
        <v>3</v>
      </c>
      <c r="K18" s="29"/>
    </row>
    <row r="19">
      <c r="B19" s="26" t="s">
        <v>16</v>
      </c>
      <c r="C19" s="21" t="s">
        <v>42</v>
      </c>
      <c r="D19" s="22">
        <v>4.0</v>
      </c>
      <c r="E19" s="27">
        <v>10.0</v>
      </c>
      <c r="F19" s="28">
        <v>29.0</v>
      </c>
      <c r="G19" s="18">
        <f>D19*E19*F19</f>
        <v>1160</v>
      </c>
      <c r="H19" s="23">
        <v>360.0</v>
      </c>
      <c r="I19" s="56"/>
      <c r="J19" s="25" t="s">
        <v>45</v>
      </c>
      <c r="K19" s="29"/>
    </row>
    <row r="20">
      <c r="B20" s="33" t="s">
        <v>16</v>
      </c>
      <c r="C20" s="34" t="s">
        <v>46</v>
      </c>
      <c r="D20" s="35">
        <v>4.0</v>
      </c>
      <c r="E20" s="27">
        <v>18.0</v>
      </c>
      <c r="F20" s="27">
        <v>16.0</v>
      </c>
      <c r="G20" s="56"/>
      <c r="H20" s="27" t="s">
        <v>80</v>
      </c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/>
      <c r="C22" s="41" t="s">
        <v>50</v>
      </c>
      <c r="D22" s="41" t="s">
        <v>47</v>
      </c>
      <c r="E22" s="41" t="s">
        <v>50</v>
      </c>
      <c r="F22" s="43"/>
      <c r="G22" s="43"/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/>
      <c r="D25" s="7"/>
      <c r="E25" s="7"/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4.0</v>
      </c>
      <c r="E26" s="74">
        <v>46335.0</v>
      </c>
      <c r="F26" s="16">
        <v>0.62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</row>
    <row r="28">
      <c r="B28" s="26" t="s">
        <v>16</v>
      </c>
      <c r="C28" s="21" t="s">
        <v>53</v>
      </c>
      <c r="D28" s="22">
        <v>4.0</v>
      </c>
      <c r="E28" s="27">
        <v>10.0</v>
      </c>
      <c r="F28" s="27">
        <v>9.0</v>
      </c>
      <c r="G28" s="23">
        <f>D28*E28*F28</f>
        <v>360</v>
      </c>
      <c r="H28" s="27">
        <v>360.0</v>
      </c>
      <c r="I28" s="23"/>
      <c r="J28" s="24" t="s">
        <v>38</v>
      </c>
      <c r="K28" s="31"/>
    </row>
    <row r="29">
      <c r="B29" s="26" t="s">
        <v>16</v>
      </c>
      <c r="C29" s="21" t="s">
        <v>55</v>
      </c>
      <c r="D29" s="22">
        <v>4.0</v>
      </c>
      <c r="E29" s="27">
        <v>12.0</v>
      </c>
      <c r="F29" s="23" t="s">
        <v>76</v>
      </c>
      <c r="G29" s="23">
        <f>D29*E29</f>
        <v>48</v>
      </c>
      <c r="H29" s="27">
        <v>44.0</v>
      </c>
      <c r="I29" s="23"/>
      <c r="J29" s="24" t="s">
        <v>38</v>
      </c>
      <c r="K29" s="29"/>
    </row>
    <row r="30">
      <c r="B30" s="26" t="s">
        <v>16</v>
      </c>
      <c r="C30" s="21" t="s">
        <v>57</v>
      </c>
      <c r="D30" s="22">
        <v>4.0</v>
      </c>
      <c r="E30" s="23" t="s">
        <v>81</v>
      </c>
      <c r="F30" s="27" t="s">
        <v>77</v>
      </c>
      <c r="G30" s="18" t="str">
        <f>D30*E30*F30</f>
        <v>#VALUE!</v>
      </c>
      <c r="H30" s="27" t="s">
        <v>82</v>
      </c>
      <c r="I30" s="30" t="s">
        <v>0</v>
      </c>
      <c r="J30" s="25" t="s">
        <v>59</v>
      </c>
      <c r="K30" s="29"/>
    </row>
    <row r="31">
      <c r="B31" s="33"/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</row>
    <row r="33">
      <c r="B33" s="40" t="s">
        <v>16</v>
      </c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29"/>
    <col customWidth="1" min="17" max="17" width="18.14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16</v>
      </c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74">
        <v>46366.0</v>
      </c>
      <c r="F4" s="16">
        <v>0.6</v>
      </c>
      <c r="G4" s="17"/>
      <c r="H4" s="17"/>
      <c r="I4" s="17"/>
      <c r="J4" s="17"/>
      <c r="K4" s="18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12.0</v>
      </c>
      <c r="F6" s="23">
        <v>9.0</v>
      </c>
      <c r="G6" s="18">
        <f t="shared" ref="G6:G8" si="2">D6*E6*F6</f>
        <v>432</v>
      </c>
      <c r="H6" s="29">
        <v>396.0</v>
      </c>
      <c r="I6" s="25"/>
      <c r="J6" s="25" t="s">
        <v>78</v>
      </c>
      <c r="K6" s="31"/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10.0</v>
      </c>
      <c r="F7" s="28">
        <v>12.5</v>
      </c>
      <c r="G7" s="18">
        <f t="shared" si="2"/>
        <v>500</v>
      </c>
      <c r="H7" s="23"/>
      <c r="I7" s="25"/>
      <c r="J7" s="25" t="s">
        <v>21</v>
      </c>
      <c r="K7" s="29"/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 t="s">
        <v>16</v>
      </c>
      <c r="C8" s="21" t="s">
        <v>85</v>
      </c>
      <c r="D8" s="22">
        <v>4.0</v>
      </c>
      <c r="E8" s="27">
        <v>15.0</v>
      </c>
      <c r="F8" s="27" t="s">
        <v>79</v>
      </c>
      <c r="G8" s="18" t="str">
        <f t="shared" si="2"/>
        <v>#VALUE!</v>
      </c>
      <c r="H8" s="23" t="s">
        <v>86</v>
      </c>
      <c r="I8" s="23"/>
      <c r="J8" s="25" t="s">
        <v>27</v>
      </c>
      <c r="K8" s="29"/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12.0</v>
      </c>
      <c r="F9" s="27" t="s">
        <v>76</v>
      </c>
      <c r="G9" s="56"/>
      <c r="H9" s="56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/>
      <c r="C10" s="34"/>
      <c r="D10" s="38"/>
      <c r="E10" s="23"/>
      <c r="F10" s="23"/>
      <c r="G10" s="23"/>
      <c r="H10" s="23"/>
      <c r="I10" s="23"/>
      <c r="J10" s="36"/>
      <c r="K10" s="39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 t="s">
        <v>16</v>
      </c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 t="s">
        <v>87</v>
      </c>
      <c r="D14" s="7">
        <v>5.0</v>
      </c>
      <c r="E14" s="7" t="s">
        <v>84</v>
      </c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5">
        <v>4.0</v>
      </c>
      <c r="E15" s="74">
        <v>46366.0</v>
      </c>
      <c r="F15" s="16">
        <v>0.6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7">
        <v>12.0</v>
      </c>
      <c r="F17" s="56">
        <v>6.3</v>
      </c>
      <c r="G17" s="18">
        <f t="shared" ref="G17:G18" si="3">F17*E17*D17</f>
        <v>302.4</v>
      </c>
      <c r="H17" s="27">
        <v>277.0</v>
      </c>
      <c r="I17" s="23"/>
      <c r="J17" s="25" t="s">
        <v>38</v>
      </c>
      <c r="K17" s="31"/>
    </row>
    <row r="18">
      <c r="B18" s="26" t="s">
        <v>16</v>
      </c>
      <c r="C18" s="21" t="s">
        <v>88</v>
      </c>
      <c r="D18" s="22">
        <v>4.0</v>
      </c>
      <c r="E18" s="27">
        <v>15.0</v>
      </c>
      <c r="F18" s="28" t="s">
        <v>26</v>
      </c>
      <c r="G18" s="18" t="str">
        <f t="shared" si="3"/>
        <v>#VALUE!</v>
      </c>
      <c r="H18" s="56" t="s">
        <v>89</v>
      </c>
      <c r="I18" s="56"/>
      <c r="J18" s="25" t="s">
        <v>3</v>
      </c>
      <c r="K18" s="29"/>
    </row>
    <row r="19">
      <c r="B19" s="26" t="s">
        <v>16</v>
      </c>
      <c r="C19" s="21" t="s">
        <v>42</v>
      </c>
      <c r="D19" s="22">
        <v>4.0</v>
      </c>
      <c r="E19" s="27">
        <v>10.0</v>
      </c>
      <c r="F19" s="28" t="s">
        <v>90</v>
      </c>
      <c r="G19" s="18" t="str">
        <f>D19*E19*F19</f>
        <v>#VALUE!</v>
      </c>
      <c r="H19" s="23">
        <v>360.0</v>
      </c>
      <c r="I19" s="56"/>
      <c r="J19" s="25" t="s">
        <v>45</v>
      </c>
      <c r="K19" s="29"/>
    </row>
    <row r="20">
      <c r="B20" s="33" t="s">
        <v>16</v>
      </c>
      <c r="C20" s="34" t="s">
        <v>46</v>
      </c>
      <c r="D20" s="35">
        <v>4.0</v>
      </c>
      <c r="E20" s="27">
        <v>18.0</v>
      </c>
      <c r="F20" s="27" t="s">
        <v>80</v>
      </c>
      <c r="G20" s="56"/>
      <c r="H20" s="56"/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 t="s">
        <v>16</v>
      </c>
      <c r="C22" s="41" t="s">
        <v>47</v>
      </c>
      <c r="D22" s="41" t="s">
        <v>50</v>
      </c>
      <c r="E22" s="43"/>
      <c r="F22" s="43"/>
      <c r="G22" s="43"/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 t="s">
        <v>91</v>
      </c>
      <c r="D25" s="7">
        <v>5.0</v>
      </c>
      <c r="E25" s="7" t="s">
        <v>84</v>
      </c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4.0</v>
      </c>
      <c r="E26" s="74">
        <v>46366.0</v>
      </c>
      <c r="F26" s="16">
        <v>0.6</v>
      </c>
      <c r="G26" s="54"/>
      <c r="H26" s="54"/>
      <c r="I26" s="54"/>
      <c r="J26" s="55"/>
      <c r="K26" s="18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</row>
    <row r="28">
      <c r="B28" s="26" t="s">
        <v>16</v>
      </c>
      <c r="C28" s="21" t="s">
        <v>53</v>
      </c>
      <c r="D28" s="22">
        <v>4.0</v>
      </c>
      <c r="E28" s="27">
        <v>12.0</v>
      </c>
      <c r="F28" s="23">
        <v>7.5</v>
      </c>
      <c r="G28" s="23">
        <f>D28*E28*F28</f>
        <v>360</v>
      </c>
      <c r="H28" s="27">
        <v>330.0</v>
      </c>
      <c r="I28" s="23"/>
      <c r="J28" s="24" t="s">
        <v>38</v>
      </c>
      <c r="K28" s="31"/>
    </row>
    <row r="29">
      <c r="B29" s="26"/>
      <c r="C29" s="21" t="s">
        <v>55</v>
      </c>
      <c r="D29" s="22">
        <v>4.0</v>
      </c>
      <c r="E29" s="27">
        <v>11.0</v>
      </c>
      <c r="F29" s="23" t="s">
        <v>76</v>
      </c>
      <c r="G29" s="23">
        <f>D29*E29</f>
        <v>44</v>
      </c>
      <c r="H29" s="27">
        <v>40.0</v>
      </c>
      <c r="I29" s="23"/>
      <c r="J29" s="24" t="s">
        <v>38</v>
      </c>
      <c r="K29" s="29"/>
    </row>
    <row r="30">
      <c r="B30" s="26" t="s">
        <v>16</v>
      </c>
      <c r="C30" s="21" t="s">
        <v>57</v>
      </c>
      <c r="D30" s="22">
        <v>4.0</v>
      </c>
      <c r="E30" s="23" t="s">
        <v>81</v>
      </c>
      <c r="F30" s="27" t="s">
        <v>77</v>
      </c>
      <c r="G30" s="18" t="str">
        <f>D30*E30*F30</f>
        <v>#VALUE!</v>
      </c>
      <c r="H30" s="27" t="s">
        <v>82</v>
      </c>
      <c r="I30" s="25"/>
      <c r="J30" s="25" t="s">
        <v>59</v>
      </c>
      <c r="K30" s="29"/>
    </row>
    <row r="31">
      <c r="B31" s="33" t="s">
        <v>16</v>
      </c>
      <c r="C31" s="34" t="s">
        <v>60</v>
      </c>
      <c r="D31" s="66">
        <v>4.0</v>
      </c>
      <c r="E31" s="67">
        <v>10.0</v>
      </c>
      <c r="F31" s="67" t="s">
        <v>61</v>
      </c>
      <c r="G31" s="56"/>
      <c r="H31" s="60"/>
      <c r="I31" s="68"/>
      <c r="J31" s="68"/>
      <c r="K31" s="37"/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9"/>
    </row>
    <row r="33">
      <c r="B33" s="40"/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29"/>
  </cols>
  <sheetData>
    <row r="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16</v>
      </c>
      <c r="C3" s="6" t="s">
        <v>83</v>
      </c>
      <c r="D3" s="7">
        <v>5.0</v>
      </c>
      <c r="E3" s="7" t="s">
        <v>84</v>
      </c>
      <c r="F3" s="7"/>
      <c r="G3" s="7"/>
      <c r="H3" s="8"/>
      <c r="I3" s="8"/>
      <c r="J3" s="7"/>
      <c r="K3" s="9"/>
      <c r="M3" s="10" t="s">
        <v>15</v>
      </c>
      <c r="N3" s="11">
        <v>6.0</v>
      </c>
      <c r="O3" s="11">
        <v>4.0</v>
      </c>
      <c r="P3" s="11">
        <v>4.0</v>
      </c>
      <c r="Q3" s="12">
        <f t="shared" ref="Q3:Q13" si="1">N3+O3+P3</f>
        <v>14</v>
      </c>
    </row>
    <row r="4">
      <c r="B4" s="13" t="s">
        <v>16</v>
      </c>
      <c r="C4" s="14" t="s">
        <v>17</v>
      </c>
      <c r="D4" s="15">
        <v>4.0</v>
      </c>
      <c r="E4" s="15">
        <v>8.0</v>
      </c>
      <c r="F4" s="16">
        <v>0.55</v>
      </c>
      <c r="G4" s="17"/>
      <c r="H4" s="17"/>
      <c r="I4" s="17"/>
      <c r="J4" s="17"/>
      <c r="K4" s="75"/>
      <c r="M4" s="10" t="s">
        <v>18</v>
      </c>
      <c r="N4" s="19">
        <v>2.0</v>
      </c>
      <c r="O4" s="19">
        <v>6.0</v>
      </c>
      <c r="P4" s="19">
        <v>6.0</v>
      </c>
      <c r="Q4" s="12">
        <f t="shared" si="1"/>
        <v>14</v>
      </c>
    </row>
    <row r="5">
      <c r="B5" s="20"/>
      <c r="C5" s="21"/>
      <c r="D5" s="22"/>
      <c r="E5" s="23"/>
      <c r="F5" s="23"/>
      <c r="G5" s="23"/>
      <c r="H5" s="23"/>
      <c r="I5" s="23"/>
      <c r="J5" s="24"/>
      <c r="K5" s="25"/>
      <c r="M5" s="10" t="s">
        <v>19</v>
      </c>
      <c r="N5" s="11">
        <v>4.0</v>
      </c>
      <c r="O5" s="11">
        <v>4.0</v>
      </c>
      <c r="P5" s="11">
        <v>6.0</v>
      </c>
      <c r="Q5" s="12">
        <f t="shared" si="1"/>
        <v>14</v>
      </c>
    </row>
    <row r="6">
      <c r="B6" s="26" t="s">
        <v>16</v>
      </c>
      <c r="C6" s="21" t="s">
        <v>20</v>
      </c>
      <c r="D6" s="22">
        <v>4.0</v>
      </c>
      <c r="E6" s="27">
        <v>10.0</v>
      </c>
      <c r="F6" s="23">
        <v>9.0</v>
      </c>
      <c r="G6" s="18">
        <f>D6*E6*F6</f>
        <v>360</v>
      </c>
      <c r="H6" s="25">
        <v>360.0</v>
      </c>
      <c r="I6" s="25"/>
      <c r="J6" s="25" t="s">
        <v>78</v>
      </c>
      <c r="K6" s="29" t="s">
        <v>92</v>
      </c>
      <c r="M6" s="10" t="s">
        <v>22</v>
      </c>
      <c r="N6" s="11"/>
      <c r="O6" s="11"/>
      <c r="P6" s="11"/>
      <c r="Q6" s="12">
        <f t="shared" si="1"/>
        <v>0</v>
      </c>
    </row>
    <row r="7">
      <c r="B7" s="26" t="s">
        <v>16</v>
      </c>
      <c r="C7" s="21" t="s">
        <v>23</v>
      </c>
      <c r="D7" s="22">
        <v>4.0</v>
      </c>
      <c r="E7" s="27">
        <v>8.0</v>
      </c>
      <c r="F7" s="23">
        <v>10.0</v>
      </c>
      <c r="G7" s="23">
        <f>D7*E7</f>
        <v>32</v>
      </c>
      <c r="H7" s="23">
        <v>40.0</v>
      </c>
      <c r="I7" s="25"/>
      <c r="J7" s="25" t="s">
        <v>21</v>
      </c>
      <c r="K7" s="27" t="s">
        <v>71</v>
      </c>
      <c r="M7" s="10" t="s">
        <v>24</v>
      </c>
      <c r="N7" s="11">
        <v>4.0</v>
      </c>
      <c r="O7" s="11"/>
      <c r="P7" s="11"/>
      <c r="Q7" s="12">
        <f t="shared" si="1"/>
        <v>4</v>
      </c>
    </row>
    <row r="8">
      <c r="B8" s="26"/>
      <c r="C8" s="21" t="s">
        <v>85</v>
      </c>
      <c r="D8" s="22">
        <v>4.0</v>
      </c>
      <c r="E8" s="27">
        <v>12.0</v>
      </c>
      <c r="F8" s="23" t="s">
        <v>65</v>
      </c>
      <c r="G8" s="18" t="str">
        <f>D8*E8*F8</f>
        <v>#VALUE!</v>
      </c>
      <c r="H8" s="23" t="s">
        <v>86</v>
      </c>
      <c r="I8" s="23"/>
      <c r="J8" s="25" t="s">
        <v>27</v>
      </c>
      <c r="K8" s="29" t="s">
        <v>93</v>
      </c>
      <c r="M8" s="10" t="s">
        <v>28</v>
      </c>
      <c r="N8" s="19"/>
      <c r="O8" s="19">
        <v>4.0</v>
      </c>
      <c r="P8" s="19"/>
      <c r="Q8" s="12">
        <f t="shared" si="1"/>
        <v>4</v>
      </c>
    </row>
    <row r="9">
      <c r="B9" s="33" t="s">
        <v>16</v>
      </c>
      <c r="C9" s="34" t="s">
        <v>29</v>
      </c>
      <c r="D9" s="35">
        <v>4.0</v>
      </c>
      <c r="E9" s="27">
        <v>8.0</v>
      </c>
      <c r="F9" s="27" t="s">
        <v>76</v>
      </c>
      <c r="G9" s="56"/>
      <c r="H9" s="56"/>
      <c r="I9" s="23"/>
      <c r="J9" s="36"/>
      <c r="K9" s="37"/>
      <c r="M9" s="10" t="s">
        <v>30</v>
      </c>
      <c r="N9" s="11">
        <v>2.0</v>
      </c>
      <c r="O9" s="11"/>
      <c r="P9" s="11"/>
      <c r="Q9" s="12">
        <f t="shared" si="1"/>
        <v>2</v>
      </c>
    </row>
    <row r="10">
      <c r="B10" s="33" t="s">
        <v>16</v>
      </c>
      <c r="C10" s="34" t="s">
        <v>60</v>
      </c>
      <c r="D10" s="38"/>
      <c r="E10" s="23"/>
      <c r="F10" s="23"/>
      <c r="G10" s="23"/>
      <c r="H10" s="23"/>
      <c r="I10" s="23"/>
      <c r="J10" s="36"/>
      <c r="K10" s="37"/>
      <c r="M10" s="10" t="s">
        <v>31</v>
      </c>
      <c r="N10" s="11">
        <v>4.0</v>
      </c>
      <c r="O10" s="11">
        <v>2.0</v>
      </c>
      <c r="P10" s="11"/>
      <c r="Q10" s="12">
        <f t="shared" si="1"/>
        <v>6</v>
      </c>
    </row>
    <row r="11">
      <c r="B11" s="40" t="s">
        <v>16</v>
      </c>
      <c r="C11" s="41" t="s">
        <v>32</v>
      </c>
      <c r="D11" s="42"/>
      <c r="E11" s="43"/>
      <c r="F11" s="43"/>
      <c r="G11" s="43"/>
      <c r="H11" s="43"/>
      <c r="I11" s="43"/>
      <c r="J11" s="44"/>
      <c r="K11" s="45"/>
      <c r="M11" s="10" t="s">
        <v>33</v>
      </c>
      <c r="N11" s="46">
        <v>4.0</v>
      </c>
      <c r="O11" s="11"/>
      <c r="P11" s="11">
        <v>4.0</v>
      </c>
      <c r="Q11" s="12">
        <f t="shared" si="1"/>
        <v>8</v>
      </c>
    </row>
    <row r="12">
      <c r="B12" s="47"/>
      <c r="C12" s="47"/>
      <c r="D12" s="47"/>
      <c r="E12" s="47"/>
      <c r="F12" s="47"/>
      <c r="G12" s="47"/>
      <c r="H12" s="47"/>
      <c r="I12" s="47"/>
      <c r="J12" s="47"/>
      <c r="K12" s="47"/>
      <c r="M12" s="10" t="s">
        <v>34</v>
      </c>
      <c r="N12" s="11"/>
      <c r="O12" s="11"/>
      <c r="P12" s="11">
        <v>2.0</v>
      </c>
      <c r="Q12" s="12">
        <f t="shared" si="1"/>
        <v>2</v>
      </c>
    </row>
    <row r="13">
      <c r="B13" s="1" t="s">
        <v>66</v>
      </c>
      <c r="C13" s="2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9" t="s">
        <v>35</v>
      </c>
      <c r="N13" s="50"/>
      <c r="O13" s="50"/>
      <c r="P13" s="50"/>
      <c r="Q13" s="12">
        <f t="shared" si="1"/>
        <v>0</v>
      </c>
    </row>
    <row r="14">
      <c r="B14" s="51"/>
      <c r="C14" s="6" t="s">
        <v>87</v>
      </c>
      <c r="D14" s="7">
        <v>5.0</v>
      </c>
      <c r="E14" s="7" t="s">
        <v>84</v>
      </c>
      <c r="F14" s="7"/>
      <c r="G14" s="7"/>
      <c r="H14" s="8"/>
      <c r="I14" s="8"/>
      <c r="J14" s="7"/>
      <c r="K14" s="9"/>
    </row>
    <row r="15">
      <c r="B15" s="52" t="s">
        <v>16</v>
      </c>
      <c r="C15" s="53" t="s">
        <v>36</v>
      </c>
      <c r="D15" s="15">
        <v>4.0</v>
      </c>
      <c r="E15" s="15">
        <v>8.0</v>
      </c>
      <c r="F15" s="16">
        <v>0.55</v>
      </c>
      <c r="G15" s="18"/>
      <c r="H15" s="54"/>
      <c r="I15" s="55"/>
      <c r="J15" s="18"/>
      <c r="K15" s="18"/>
    </row>
    <row r="16">
      <c r="B16" s="20"/>
      <c r="C16" s="21"/>
      <c r="D16" s="22"/>
      <c r="E16" s="23"/>
      <c r="F16" s="23"/>
      <c r="G16" s="23"/>
      <c r="H16" s="23"/>
      <c r="I16" s="23"/>
      <c r="J16" s="24"/>
      <c r="K16" s="25"/>
    </row>
    <row r="17">
      <c r="B17" s="26" t="s">
        <v>16</v>
      </c>
      <c r="C17" s="21" t="s">
        <v>37</v>
      </c>
      <c r="D17" s="22">
        <v>4.0</v>
      </c>
      <c r="E17" s="27">
        <v>9.0</v>
      </c>
      <c r="F17" s="56">
        <v>6.3</v>
      </c>
      <c r="G17" s="18">
        <f t="shared" ref="G17:G18" si="2">F17*E17*D17</f>
        <v>226.8</v>
      </c>
      <c r="H17" s="23">
        <v>252.0</v>
      </c>
      <c r="I17" s="23"/>
      <c r="J17" s="25" t="s">
        <v>38</v>
      </c>
      <c r="K17" s="31" t="s">
        <v>92</v>
      </c>
    </row>
    <row r="18">
      <c r="B18" s="26" t="s">
        <v>16</v>
      </c>
      <c r="C18" s="21" t="s">
        <v>88</v>
      </c>
      <c r="D18" s="22">
        <v>4.0</v>
      </c>
      <c r="E18" s="27">
        <v>12.0</v>
      </c>
      <c r="F18" s="28" t="s">
        <v>94</v>
      </c>
      <c r="G18" s="18" t="str">
        <f t="shared" si="2"/>
        <v>#VALUE!</v>
      </c>
      <c r="H18" s="56" t="s">
        <v>89</v>
      </c>
      <c r="I18" s="56"/>
      <c r="J18" s="25" t="s">
        <v>3</v>
      </c>
      <c r="K18" s="29" t="s">
        <v>93</v>
      </c>
    </row>
    <row r="19">
      <c r="B19" s="26" t="s">
        <v>16</v>
      </c>
      <c r="C19" s="21" t="s">
        <v>42</v>
      </c>
      <c r="D19" s="22">
        <v>4.0</v>
      </c>
      <c r="E19" s="27">
        <v>8.0</v>
      </c>
      <c r="F19" s="28" t="s">
        <v>95</v>
      </c>
      <c r="G19" s="18" t="str">
        <f>D19*E19*F19</f>
        <v>#VALUE!</v>
      </c>
      <c r="H19" s="23">
        <v>360.0</v>
      </c>
      <c r="I19" s="56"/>
      <c r="J19" s="25" t="s">
        <v>45</v>
      </c>
      <c r="K19" s="29" t="s">
        <v>71</v>
      </c>
    </row>
    <row r="20">
      <c r="B20" s="33" t="s">
        <v>16</v>
      </c>
      <c r="C20" s="34" t="s">
        <v>46</v>
      </c>
      <c r="D20" s="35">
        <v>4.0</v>
      </c>
      <c r="E20" s="27">
        <v>8.0</v>
      </c>
      <c r="F20" s="27" t="s">
        <v>76</v>
      </c>
      <c r="G20" s="56"/>
      <c r="H20" s="56"/>
      <c r="I20" s="56"/>
      <c r="J20" s="36"/>
      <c r="K20" s="37"/>
    </row>
    <row r="21">
      <c r="B21" s="57"/>
      <c r="C21" s="58"/>
      <c r="D21" s="59"/>
      <c r="E21" s="60"/>
      <c r="F21" s="60"/>
      <c r="G21" s="61"/>
      <c r="H21" s="62"/>
      <c r="I21" s="62"/>
      <c r="J21" s="63"/>
      <c r="K21" s="39"/>
    </row>
    <row r="22">
      <c r="B22" s="40" t="s">
        <v>16</v>
      </c>
      <c r="C22" s="41" t="s">
        <v>50</v>
      </c>
      <c r="D22" s="42"/>
      <c r="E22" s="43"/>
      <c r="F22" s="43"/>
      <c r="G22" s="43"/>
      <c r="H22" s="43"/>
      <c r="I22" s="43"/>
      <c r="J22" s="44"/>
      <c r="K22" s="45"/>
    </row>
    <row r="23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>
      <c r="B24" s="1" t="s">
        <v>13</v>
      </c>
      <c r="C24" s="2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1"/>
      <c r="C25" s="6" t="s">
        <v>91</v>
      </c>
      <c r="D25" s="7">
        <v>5.0</v>
      </c>
      <c r="E25" s="7" t="s">
        <v>84</v>
      </c>
      <c r="F25" s="7"/>
      <c r="G25" s="7"/>
      <c r="H25" s="8"/>
      <c r="I25" s="8"/>
      <c r="J25" s="7"/>
      <c r="K25" s="9"/>
    </row>
    <row r="26">
      <c r="B26" s="52" t="s">
        <v>16</v>
      </c>
      <c r="C26" s="53" t="s">
        <v>51</v>
      </c>
      <c r="D26" s="15">
        <v>4.0</v>
      </c>
      <c r="E26" s="15">
        <v>8.0</v>
      </c>
      <c r="F26" s="16">
        <v>0.55</v>
      </c>
      <c r="G26" s="54"/>
      <c r="H26" s="54"/>
      <c r="I26" s="54"/>
      <c r="J26" s="55"/>
      <c r="K26" s="54"/>
    </row>
    <row r="27">
      <c r="B27" s="20"/>
      <c r="C27" s="21"/>
      <c r="D27" s="22"/>
      <c r="E27" s="23"/>
      <c r="F27" s="23"/>
      <c r="G27" s="23"/>
      <c r="H27" s="23"/>
      <c r="I27" s="23"/>
      <c r="J27" s="24"/>
      <c r="K27" s="25"/>
    </row>
    <row r="28">
      <c r="B28" s="26" t="s">
        <v>16</v>
      </c>
      <c r="C28" s="21" t="s">
        <v>53</v>
      </c>
      <c r="D28" s="22">
        <v>4.0</v>
      </c>
      <c r="E28" s="27">
        <v>10.0</v>
      </c>
      <c r="F28" s="23">
        <v>7.5</v>
      </c>
      <c r="G28" s="23">
        <f>D28*E28*F28</f>
        <v>300</v>
      </c>
      <c r="H28" s="23">
        <v>300.0</v>
      </c>
      <c r="I28" s="23"/>
      <c r="J28" s="24" t="s">
        <v>38</v>
      </c>
      <c r="K28" s="29" t="s">
        <v>92</v>
      </c>
    </row>
    <row r="29">
      <c r="B29" s="26" t="s">
        <v>16</v>
      </c>
      <c r="C29" s="21" t="s">
        <v>55</v>
      </c>
      <c r="D29" s="22">
        <v>4.0</v>
      </c>
      <c r="E29" s="27">
        <v>8.0</v>
      </c>
      <c r="F29" s="23" t="s">
        <v>76</v>
      </c>
      <c r="G29" s="23">
        <f>D29*E29</f>
        <v>32</v>
      </c>
      <c r="H29" s="23">
        <v>32.0</v>
      </c>
      <c r="I29" s="23"/>
      <c r="J29" s="24" t="s">
        <v>38</v>
      </c>
      <c r="K29" s="29" t="s">
        <v>71</v>
      </c>
    </row>
    <row r="30">
      <c r="B30" s="26" t="s">
        <v>16</v>
      </c>
      <c r="C30" s="21" t="s">
        <v>57</v>
      </c>
      <c r="D30" s="22">
        <v>4.0</v>
      </c>
      <c r="E30" s="23" t="s">
        <v>81</v>
      </c>
      <c r="F30" s="27">
        <v>27.0</v>
      </c>
      <c r="G30" s="18" t="str">
        <f>D30*E30*F30</f>
        <v>#VALUE!</v>
      </c>
      <c r="H30" s="27" t="s">
        <v>82</v>
      </c>
      <c r="I30" s="25"/>
      <c r="J30" s="25" t="s">
        <v>59</v>
      </c>
      <c r="K30" s="23"/>
    </row>
    <row r="31">
      <c r="B31" s="57"/>
      <c r="C31" s="76"/>
      <c r="D31" s="59"/>
      <c r="E31" s="60"/>
      <c r="F31" s="60"/>
      <c r="G31" s="56"/>
      <c r="H31" s="60"/>
      <c r="I31" s="68"/>
      <c r="J31" s="68"/>
      <c r="K31" s="68"/>
    </row>
    <row r="32">
      <c r="B32" s="69"/>
      <c r="C32" s="70"/>
      <c r="D32" s="38"/>
      <c r="E32" s="71"/>
      <c r="F32" s="71"/>
      <c r="G32" s="61"/>
      <c r="H32" s="71"/>
      <c r="I32" s="36"/>
      <c r="J32" s="36"/>
      <c r="K32" s="37"/>
    </row>
    <row r="33">
      <c r="B33" s="40" t="s">
        <v>16</v>
      </c>
      <c r="C33" s="73" t="s">
        <v>35</v>
      </c>
      <c r="D33" s="42"/>
      <c r="E33" s="43"/>
      <c r="F33" s="43"/>
      <c r="G33" s="43"/>
      <c r="H33" s="43"/>
      <c r="I33" s="43"/>
      <c r="J33" s="44"/>
      <c r="K33" s="45"/>
    </row>
    <row r="34">
      <c r="G34" s="4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77"/>
      <c r="C3" s="78" t="s">
        <v>96</v>
      </c>
    </row>
    <row r="4" ht="14.25" customHeight="1">
      <c r="B4" s="78" t="s">
        <v>97</v>
      </c>
      <c r="C4" s="77"/>
    </row>
    <row r="5" ht="14.25" customHeight="1">
      <c r="B5" s="78" t="s">
        <v>98</v>
      </c>
      <c r="C5" s="77"/>
    </row>
    <row r="6" ht="14.25" customHeight="1">
      <c r="B6" s="78" t="s">
        <v>99</v>
      </c>
      <c r="C6" s="77"/>
    </row>
    <row r="7" ht="14.25" customHeight="1">
      <c r="B7" s="78" t="s">
        <v>100</v>
      </c>
      <c r="C7" s="77"/>
    </row>
    <row r="8" ht="14.25" customHeight="1">
      <c r="B8" s="78" t="s">
        <v>101</v>
      </c>
      <c r="C8" s="77"/>
    </row>
    <row r="9" ht="14.25" customHeight="1">
      <c r="B9" s="78"/>
      <c r="C9" s="77"/>
    </row>
    <row r="10" ht="14.25" customHeight="1">
      <c r="B10" s="78" t="s">
        <v>102</v>
      </c>
      <c r="C10" s="77"/>
    </row>
    <row r="11" ht="14.25" customHeight="1">
      <c r="B11" s="78" t="s">
        <v>103</v>
      </c>
      <c r="C11" s="77"/>
    </row>
    <row r="12" ht="14.25" customHeight="1">
      <c r="B12" s="78"/>
      <c r="C12" s="77"/>
    </row>
    <row r="13" ht="14.25" customHeight="1">
      <c r="B13" s="78" t="s">
        <v>104</v>
      </c>
      <c r="C13" s="77"/>
    </row>
    <row r="14" ht="14.25" customHeight="1">
      <c r="B14" s="78" t="s">
        <v>105</v>
      </c>
      <c r="C14" s="77"/>
    </row>
    <row r="15" ht="14.25" customHeight="1">
      <c r="B15" s="78" t="s">
        <v>106</v>
      </c>
      <c r="C15" s="77"/>
    </row>
    <row r="16" ht="14.25" customHeight="1">
      <c r="B16" s="78" t="s">
        <v>107</v>
      </c>
      <c r="C16" s="77"/>
    </row>
    <row r="17" ht="14.25" customHeight="1">
      <c r="B17" s="78"/>
      <c r="C17" s="77"/>
    </row>
    <row r="18" ht="14.25" customHeight="1">
      <c r="B18" s="78" t="s">
        <v>108</v>
      </c>
      <c r="C18" s="77"/>
    </row>
    <row r="19" ht="14.25" customHeight="1">
      <c r="B19" s="78" t="s">
        <v>109</v>
      </c>
      <c r="C19" s="77"/>
    </row>
    <row r="20" ht="14.25" customHeight="1">
      <c r="B20" s="78" t="s">
        <v>110</v>
      </c>
      <c r="C20" s="77"/>
    </row>
    <row r="21" ht="14.25" customHeight="1">
      <c r="B21" s="78"/>
      <c r="C21" s="77"/>
    </row>
    <row r="22" ht="14.25" customHeight="1">
      <c r="B22" s="78" t="s">
        <v>111</v>
      </c>
      <c r="C22" s="77"/>
    </row>
    <row r="23" ht="14.25" customHeight="1">
      <c r="B23" s="78" t="s">
        <v>112</v>
      </c>
      <c r="C23" s="77"/>
    </row>
    <row r="24" ht="14.25" customHeight="1">
      <c r="B24" s="78" t="s">
        <v>113</v>
      </c>
      <c r="C24" s="77"/>
    </row>
    <row r="25" ht="14.25" customHeight="1">
      <c r="B25" s="78"/>
      <c r="C25" s="77"/>
    </row>
    <row r="26" ht="14.25" customHeight="1">
      <c r="B26" s="78" t="s">
        <v>114</v>
      </c>
      <c r="C26" s="77"/>
    </row>
    <row r="27" ht="14.25" customHeight="1">
      <c r="B27" s="78" t="s">
        <v>115</v>
      </c>
      <c r="C27" s="77"/>
    </row>
    <row r="28" ht="14.25" customHeight="1">
      <c r="B28" s="78"/>
      <c r="C28" s="77"/>
    </row>
    <row r="29" ht="14.25" customHeight="1">
      <c r="B29" s="78" t="s">
        <v>116</v>
      </c>
      <c r="C29" s="7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