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" sheetId="2" r:id="rId5"/>
    <sheet state="visible" name="9-15 FEB (4)" sheetId="3" r:id="rId6"/>
    <sheet state="visible" name="2-8 FEB (3)" sheetId="4" r:id="rId7"/>
    <sheet state="visible" name="26-1 FEB (2)" sheetId="5" r:id="rId8"/>
    <sheet state="visible" name="19-25 ENERO (1)" sheetId="6" r:id="rId9"/>
    <sheet state="visible" name="12-18 ENERO (DELOAD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SEMANA PRUEBA" sheetId="12" r:id="rId15"/>
    <sheet state="visible" name="7-13 JULIO (2)" sheetId="13" r:id="rId16"/>
    <sheet state="visible" name="14-20 JULIO (3) " sheetId="14" r:id="rId17"/>
    <sheet state="visible" name="21-27 JULIO (DELOAD)" sheetId="15" r:id="rId18"/>
    <sheet state="visible" name="28-3 AGOSTO (1)" sheetId="16" r:id="rId19"/>
    <sheet state="visible" name="4-10 AGOSTO (2)" sheetId="17" r:id="rId20"/>
    <sheet state="visible" name="11-17 AGOSTO (3)" sheetId="18" r:id="rId21"/>
    <sheet state="visible" name="18-24 AGOSTO (DELOAD)" sheetId="19" r:id="rId22"/>
    <sheet state="visible" name="25-31 AGOSTO (1)" sheetId="20" r:id="rId23"/>
    <sheet state="visible" name="1-7 SEPTIEMBRE (2)" sheetId="21" r:id="rId24"/>
    <sheet state="visible" name="8-14 SEPTIEMBRE (3)" sheetId="22" r:id="rId25"/>
    <sheet state="visible" name="22-28 SEPTIEMBRE (1)" sheetId="23" r:id="rId26"/>
    <sheet state="visible" name="29-5 OCT (2)" sheetId="24" r:id="rId27"/>
    <sheet state="visible" name="20-26 OCT (1)" sheetId="25" r:id="rId28"/>
    <sheet state="visible" name="27-2 NOV (2)" sheetId="26" r:id="rId29"/>
    <sheet state="visible" name="10-16 NOV (3)" sheetId="27" r:id="rId30"/>
    <sheet state="visible" name="17-23 NOV (4)" sheetId="28" r:id="rId31"/>
    <sheet state="visible" name="24-30 NOV (5)" sheetId="29" r:id="rId32"/>
    <sheet state="visible" name="15-21 DIC (1)" sheetId="30" r:id="rId33"/>
    <sheet state="visible" name="22-28 DIC (2)" sheetId="31" r:id="rId34"/>
    <sheet state="visible" name="29-4 ENERO (3)" sheetId="32" r:id="rId35"/>
    <sheet state="visible" name="5-11 ENERO (4)" sheetId="33" r:id="rId36"/>
  </sheets>
  <definedNames/>
  <calcPr/>
  <extLst>
    <ext uri="GoogleSheetsCustomDataVersion2">
      <go:sheetsCustomData xmlns:go="http://customooxmlschemas.google.com/" r:id="rId37" roundtripDataChecksum="2dF5qT2NNm/zOdjNMp/TkswR8K99G6Hf4JNPdsIa+8E="/>
    </ext>
  </extLst>
</workbook>
</file>

<file path=xl/sharedStrings.xml><?xml version="1.0" encoding="utf-8"?>
<sst xmlns="http://schemas.openxmlformats.org/spreadsheetml/2006/main" count="3096" uniqueCount="352">
  <si>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</si>
  <si>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</si>
  <si>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</si>
  <si>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</si>
  <si>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</si>
  <si>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</si>
  <si>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</si>
  <si>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</si>
  <si>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PROGESS</t>
  </si>
  <si>
    <t>RPE</t>
  </si>
  <si>
    <t>COMENTARIO</t>
  </si>
  <si>
    <t>GRUPO</t>
  </si>
  <si>
    <t>DIA 2</t>
  </si>
  <si>
    <t>DIA 3</t>
  </si>
  <si>
    <t>SERIES SEMANALES</t>
  </si>
  <si>
    <t>YES</t>
  </si>
  <si>
    <t>BACK SQUATS (110)</t>
  </si>
  <si>
    <t>QUADS</t>
  </si>
  <si>
    <t>GLUTEO</t>
  </si>
  <si>
    <t>DB PRESS</t>
  </si>
  <si>
    <t>REPES</t>
  </si>
  <si>
    <t>ISQUIOS</t>
  </si>
  <si>
    <t>REAR DELTS</t>
  </si>
  <si>
    <t>GEMELOS</t>
  </si>
  <si>
    <t>ADUCTORES</t>
  </si>
  <si>
    <t>LEG CURLS</t>
  </si>
  <si>
    <t>30,30,35,35</t>
  </si>
  <si>
    <t>30,30,30,35</t>
  </si>
  <si>
    <t>PECHO</t>
  </si>
  <si>
    <t>PULL UP</t>
  </si>
  <si>
    <t>BW</t>
  </si>
  <si>
    <t>TRICEPS</t>
  </si>
  <si>
    <t>HOMBRO</t>
  </si>
  <si>
    <t xml:space="preserve">METCON </t>
  </si>
  <si>
    <t>ESPALDA</t>
  </si>
  <si>
    <t xml:space="preserve"> </t>
  </si>
  <si>
    <t>BICEPS</t>
  </si>
  <si>
    <t>PROGRESS</t>
  </si>
  <si>
    <t>ABS</t>
  </si>
  <si>
    <t>BENCH PRESS (100)</t>
  </si>
  <si>
    <t>PLIOMETRIA</t>
  </si>
  <si>
    <t>COSSACK SQUATS</t>
  </si>
  <si>
    <t>CHEST FLYS</t>
  </si>
  <si>
    <t>28,32,32,32</t>
  </si>
  <si>
    <t xml:space="preserve">DEFICIT REVERSE LUNGES </t>
  </si>
  <si>
    <t>NUEVA</t>
  </si>
  <si>
    <t>BARBELL CURLS</t>
  </si>
  <si>
    <t>9,14,18,20</t>
  </si>
  <si>
    <t>CARGA</t>
  </si>
  <si>
    <t>DEADLIFT (135)</t>
  </si>
  <si>
    <t>LEG EXTENSION 2"PAUSE</t>
  </si>
  <si>
    <t>35,35,40,40</t>
  </si>
  <si>
    <t>35,35,35,40</t>
  </si>
  <si>
    <t>BUSCANDO</t>
  </si>
  <si>
    <t xml:space="preserve">CALF RAISES </t>
  </si>
  <si>
    <t>MANTIENE</t>
  </si>
  <si>
    <t xml:space="preserve">PULL DOWNS </t>
  </si>
  <si>
    <t xml:space="preserve">CABLE LATERAL RASIES </t>
  </si>
  <si>
    <t>AIR BIKE</t>
  </si>
  <si>
    <t>CAL ROW</t>
  </si>
  <si>
    <t xml:space="preserve">2KM EN 7:56 </t>
  </si>
  <si>
    <t>28KG</t>
  </si>
  <si>
    <t>7 SERIES</t>
  </si>
  <si>
    <t>METCON</t>
  </si>
  <si>
    <t>15 REPS</t>
  </si>
  <si>
    <t>16KG</t>
  </si>
  <si>
    <t>28,28,32,32</t>
  </si>
  <si>
    <t>25,30,30,30</t>
  </si>
  <si>
    <t>24,28,28,32</t>
  </si>
  <si>
    <t>30,35,35,35</t>
  </si>
  <si>
    <t>8,12,16,16</t>
  </si>
  <si>
    <t>20,25,25,25</t>
  </si>
  <si>
    <t>7:56 2K</t>
  </si>
  <si>
    <t xml:space="preserve">12 HEAVY </t>
  </si>
  <si>
    <t>LEG EXTENSION</t>
  </si>
  <si>
    <t>32,41,41,41</t>
  </si>
  <si>
    <t>DEADBUGS</t>
  </si>
  <si>
    <t>19,19,24,24</t>
  </si>
  <si>
    <t>TREADMILL</t>
  </si>
  <si>
    <t>20,25,30,35</t>
  </si>
  <si>
    <t>RUSSIAN TWIST</t>
  </si>
  <si>
    <t>10 REPS</t>
  </si>
  <si>
    <t>20 REPS</t>
  </si>
  <si>
    <t>25,25,30,30</t>
  </si>
  <si>
    <t>14,18,20,20</t>
  </si>
  <si>
    <t>36KG OBELIX</t>
  </si>
  <si>
    <t>25,30,35,35</t>
  </si>
  <si>
    <t>STRICT LAB</t>
  </si>
  <si>
    <t>NOMBRE</t>
  </si>
  <si>
    <t>XAVIER GALLARDO VEGA</t>
  </si>
  <si>
    <t>RUT</t>
  </si>
  <si>
    <t>19.324.067-4</t>
  </si>
  <si>
    <t>TELEFONO</t>
  </si>
  <si>
    <t>CORREO</t>
  </si>
  <si>
    <t>DIRECCION</t>
  </si>
  <si>
    <t>CIPRES DE LA CORDILLERA 8754</t>
  </si>
  <si>
    <t>TRABAJO</t>
  </si>
  <si>
    <t>ATENCION A PUBLICO, 20 HORA SEMANALES, DE PIE MAYOR PARTE DEL TIEMPOS</t>
  </si>
  <si>
    <t>HOBBY</t>
  </si>
  <si>
    <t>DESCANSO FISICO Y MENTAL</t>
  </si>
  <si>
    <t>FECHA INGRESO</t>
  </si>
  <si>
    <t>1 DE JULIO</t>
  </si>
  <si>
    <t>OBJETIVO1</t>
  </si>
  <si>
    <t>MEJOR EL NIVEL DE ENERGIA Y MEJORAR CONDICION FISICA</t>
  </si>
  <si>
    <t>OBJETIVO2</t>
  </si>
  <si>
    <t>BAJA DE PESO, MEJORAR ESTETICA CORPORAL</t>
  </si>
  <si>
    <t>OBJETIVO3</t>
  </si>
  <si>
    <t xml:space="preserve">AUMENTAR MUSCULATURA </t>
  </si>
  <si>
    <t>NUTRICION</t>
  </si>
  <si>
    <t xml:space="preserve"> 3 COMIDAS AL DIA, EVALUAR LA CANTIDA DE PROTEINA, EVALUAR EL TEMA DE CREATINA</t>
  </si>
  <si>
    <t>DESCANSO</t>
  </si>
  <si>
    <t xml:space="preserve">7 HORAS, PROBLEMAS CONCILIAR EL SUEÑO, DESPERTAR UN POCO </t>
  </si>
  <si>
    <t>HABITOS</t>
  </si>
  <si>
    <t>CONSUMO PRUDENTE DE ALCHOL, TABACO 1 AL DIA, ESTAMOS DEJANDO EL TABACO</t>
  </si>
  <si>
    <t>FRECUENCIA SEMANAL</t>
  </si>
  <si>
    <t>2 VECES SEMANA</t>
  </si>
  <si>
    <t>COMPLEMENTOS</t>
  </si>
  <si>
    <t>POR AHORA NADA</t>
  </si>
  <si>
    <t>TIEMPO TRASLADO</t>
  </si>
  <si>
    <t xml:space="preserve">UNA HORA </t>
  </si>
  <si>
    <t>LESIONES PREVIAS</t>
  </si>
  <si>
    <t>2011 ESGUINCE COLATERAL LATERAL CON LUXACION DE PATELA, RODILLA DERECHA, TENSION ZONA ESPALDA ALTA</t>
  </si>
  <si>
    <t>ENTRENADORES PREVIOS</t>
  </si>
  <si>
    <t>6 MESES EN GYM EN 2015, 4 VECES POR SEMANA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</si>
  <si>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</si>
  <si>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</si>
  <si>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</si>
  <si>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</si>
  <si>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</si>
  <si>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</si>
  <si>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</si>
  <si>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</si>
  <si>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</si>
  <si>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</si>
  <si>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</si>
  <si>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</si>
  <si>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</si>
  <si>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</si>
  <si>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</si>
  <si>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</si>
  <si>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LEVEMENTE</t>
  </si>
  <si>
    <t>CONTRACCION SIN MOVIMIENTO</t>
  </si>
  <si>
    <t>EXT  DER</t>
  </si>
  <si>
    <t>GLUTEO MAYOR</t>
  </si>
  <si>
    <t>DEBIL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</si>
  <si>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</si>
  <si>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</si>
  <si>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</si>
  <si>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</si>
  <si>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</si>
  <si>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</si>
  <si>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</si>
  <si>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</si>
  <si>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</si>
  <si>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</si>
  <si>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</si>
  <si>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</si>
  <si>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</si>
  <si>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</si>
  <si>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</si>
  <si>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</si>
  <si>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</si>
  <si>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1 DEDO MENOS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</si>
  <si>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</si>
  <si>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</si>
  <si>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</si>
  <si>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</si>
  <si>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</si>
  <si>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</si>
  <si>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</si>
  <si>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</si>
  <si>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ROT INTERNA TIBIAL</t>
  </si>
  <si>
    <t>IZQ LEVE LIMITACION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</si>
  <si>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</si>
  <si>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</si>
  <si>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</si>
  <si>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</si>
  <si>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</si>
  <si>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</si>
  <si>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</si>
  <si>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</si>
  <si>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</si>
  <si>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</si>
  <si>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</si>
  <si>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</si>
  <si>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</si>
  <si>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</si>
  <si>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</si>
  <si>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 xml:space="preserve">DEBIL </t>
  </si>
  <si>
    <t>SEPARACION IZQ</t>
  </si>
  <si>
    <t>APROXIMACION DER</t>
  </si>
  <si>
    <t>DORSAL</t>
  </si>
  <si>
    <t>APROXIMACION IZQ</t>
  </si>
  <si>
    <t>EXTENSION HOMBRO DER</t>
  </si>
  <si>
    <t>LIMITADA</t>
  </si>
  <si>
    <t>EXTENSION HOMBRO IZQ</t>
  </si>
  <si>
    <t>ROTACION EXTERNA DER</t>
  </si>
  <si>
    <t>INFRA</t>
  </si>
  <si>
    <t>ROTACION EXTERNA IZQ</t>
  </si>
  <si>
    <t>ROTACION INTERA DER</t>
  </si>
  <si>
    <t>LEVEMENTE MENOR</t>
  </si>
  <si>
    <t>SUB</t>
  </si>
  <si>
    <t>CONSERVADA</t>
  </si>
  <si>
    <t>ROTACION INTERNA IZQ</t>
  </si>
  <si>
    <t>CODO</t>
  </si>
  <si>
    <t>FLEXION DER</t>
  </si>
  <si>
    <t>BRAQUIAL</t>
  </si>
  <si>
    <t>FLEXION IZQ</t>
  </si>
  <si>
    <t>MUÑECA MANO</t>
  </si>
  <si>
    <t>EXTE TORACICA</t>
  </si>
  <si>
    <t>CONSEVADA</t>
  </si>
  <si>
    <t>DB PREES</t>
  </si>
  <si>
    <t>AGERGAR MOVILIDAD OH</t>
  </si>
  <si>
    <t>AIR SQUAT</t>
  </si>
  <si>
    <t>HOLLOW  HOLDS</t>
  </si>
  <si>
    <t>30"</t>
  </si>
  <si>
    <t xml:space="preserve">15 MIN </t>
  </si>
  <si>
    <t>10 + 5.5</t>
  </si>
  <si>
    <t>DEADLIFT</t>
  </si>
  <si>
    <t>GLUTE PLANKS</t>
  </si>
  <si>
    <t>BENCH PRESS</t>
  </si>
  <si>
    <t>6,8,10</t>
  </si>
  <si>
    <t xml:space="preserve">ROT EXT ISO </t>
  </si>
  <si>
    <t>DIA 4</t>
  </si>
  <si>
    <t>MOVILIDAD OH DISCO</t>
  </si>
  <si>
    <t>GLOBET SQUATS</t>
  </si>
  <si>
    <t xml:space="preserve">CLAMSHELL </t>
  </si>
  <si>
    <t>10 + 10"</t>
  </si>
  <si>
    <t>LEG DEADBUGS</t>
  </si>
  <si>
    <t>ROWING</t>
  </si>
  <si>
    <t>1K:7:40</t>
  </si>
  <si>
    <t>20"</t>
  </si>
  <si>
    <t>PLOMA</t>
  </si>
  <si>
    <t xml:space="preserve">CAL ROW </t>
  </si>
  <si>
    <t>2K:9:20</t>
  </si>
  <si>
    <t>4,5,6,7</t>
  </si>
  <si>
    <t>TREADMILL_10 + 5.5</t>
  </si>
  <si>
    <t>SKI ERG</t>
  </si>
  <si>
    <t>2,4,5,6</t>
  </si>
  <si>
    <t>34KG</t>
  </si>
  <si>
    <t>20,25,30</t>
  </si>
  <si>
    <t>19,23,27</t>
  </si>
  <si>
    <t>20 MIN</t>
  </si>
  <si>
    <t>8 HEAVY</t>
  </si>
  <si>
    <t>6,7,9,10</t>
  </si>
  <si>
    <t>7,9,10,11</t>
  </si>
  <si>
    <t xml:space="preserve">8 HEAVY </t>
  </si>
  <si>
    <t>29,34,38,41</t>
  </si>
  <si>
    <t>29,39,43,48</t>
  </si>
  <si>
    <t>11,12,15,17</t>
  </si>
  <si>
    <t>9,10,11,12</t>
  </si>
  <si>
    <t xml:space="preserve">7 HEAVY </t>
  </si>
  <si>
    <t>24,38,47,56</t>
  </si>
  <si>
    <t>HAMS CORE ROLLER</t>
  </si>
  <si>
    <t xml:space="preserve">FACE PULLS </t>
  </si>
  <si>
    <t>7 HEAVY</t>
  </si>
  <si>
    <t>29,38,47,56</t>
  </si>
  <si>
    <t>SPLIT SQUATS</t>
  </si>
  <si>
    <t>SINGLE LEG CALF RAISES</t>
  </si>
  <si>
    <t xml:space="preserve">1K ROW: 7:40 </t>
  </si>
  <si>
    <t>1.5KM: 6:30</t>
  </si>
  <si>
    <t>BACK SQUATS</t>
  </si>
  <si>
    <t>12,12,15,15</t>
  </si>
  <si>
    <t>6 HEAVY</t>
  </si>
  <si>
    <t>29,43,52,61</t>
  </si>
  <si>
    <t>24,28,32,36</t>
  </si>
  <si>
    <t>24,24,24,24</t>
  </si>
  <si>
    <t>34,48,57,65,74</t>
  </si>
  <si>
    <t>4,9,13,</t>
  </si>
  <si>
    <t>10,10,10,5</t>
  </si>
  <si>
    <t>23,37,45,50</t>
  </si>
  <si>
    <t>10,10,12,12</t>
  </si>
  <si>
    <t>CALROW</t>
  </si>
  <si>
    <t>29,38,45,52</t>
  </si>
  <si>
    <t>8 REPS</t>
  </si>
  <si>
    <t>6 REPS</t>
  </si>
  <si>
    <t>34,48,57,65</t>
  </si>
  <si>
    <t>4,9,13</t>
  </si>
  <si>
    <t>7 REPS</t>
  </si>
  <si>
    <t>5 HEAVY</t>
  </si>
  <si>
    <t>34,43,48,52</t>
  </si>
  <si>
    <t>12,15,17,17</t>
  </si>
  <si>
    <t>28,32,36,40</t>
  </si>
  <si>
    <t>48,57,65,74,83</t>
  </si>
  <si>
    <t>9,13,18,18</t>
  </si>
  <si>
    <t>SE FALLO ULTIMA EN 7</t>
  </si>
  <si>
    <t>4 HEAVY</t>
  </si>
  <si>
    <t>34,43,52,61</t>
  </si>
  <si>
    <t>15,17,17,17</t>
  </si>
  <si>
    <t>LLEGAR A 20</t>
  </si>
  <si>
    <t>34,48,56,66</t>
  </si>
  <si>
    <t>32,36,40,40</t>
  </si>
  <si>
    <t xml:space="preserve">4 HEAVY </t>
  </si>
  <si>
    <t>48,57,65,80</t>
  </si>
  <si>
    <t xml:space="preserve">BIKE </t>
  </si>
  <si>
    <t>3 HEAVY</t>
  </si>
  <si>
    <t>34,48,61,70</t>
  </si>
  <si>
    <t>MANTENER</t>
  </si>
  <si>
    <t>17,17,17,17</t>
  </si>
  <si>
    <t>34,48,61,70,76</t>
  </si>
  <si>
    <t>34,48,56,66,75</t>
  </si>
  <si>
    <t>5,7,9,10</t>
  </si>
  <si>
    <t>2,5,7</t>
  </si>
  <si>
    <t>BUSCANDO PESO</t>
  </si>
  <si>
    <t>NO SE REALIZO 10KG (CALAMBNRE)</t>
  </si>
  <si>
    <t>32,32,36,36</t>
  </si>
  <si>
    <t>48,57,65,80,92</t>
  </si>
  <si>
    <t>9,18,18,18</t>
  </si>
  <si>
    <t>37,45,50,50</t>
  </si>
  <si>
    <t>2 HEAVY</t>
  </si>
  <si>
    <t>43,57,65,74,80</t>
  </si>
  <si>
    <t>12+15"</t>
  </si>
  <si>
    <t>16,20,24,28</t>
  </si>
  <si>
    <t>43,75,98,107,116</t>
  </si>
  <si>
    <t>48,57,65,80,92,98</t>
  </si>
  <si>
    <t>1 HEAVY</t>
  </si>
  <si>
    <t>FALLO 98 SALIO 89</t>
  </si>
  <si>
    <t>43,52,61,65</t>
  </si>
  <si>
    <t>12,12,16,16</t>
  </si>
  <si>
    <t>14,14,21,21</t>
  </si>
  <si>
    <t>32,41,45,50</t>
  </si>
  <si>
    <t>SUBIO CARGA</t>
  </si>
  <si>
    <t xml:space="preserve">6 HEAVY </t>
  </si>
  <si>
    <t>43,52,65,74</t>
  </si>
  <si>
    <t>14,14,19,19</t>
  </si>
  <si>
    <t>,M                                                                        -.Ñ{</t>
  </si>
  <si>
    <t xml:space="preserve">REVERSE LUNGES </t>
  </si>
  <si>
    <t>32,36,36,36</t>
  </si>
  <si>
    <t>43,57,70,80,89</t>
  </si>
  <si>
    <t>14,23,23,23</t>
  </si>
  <si>
    <t>41,45,50,50</t>
  </si>
  <si>
    <t xml:space="preserve">AIR BIKE </t>
  </si>
  <si>
    <t>43,65,75,80,85</t>
  </si>
  <si>
    <t>15,20,20,25</t>
  </si>
  <si>
    <t>38,52,65,75,80</t>
  </si>
  <si>
    <t xml:space="preserve">PENULT 11, </t>
  </si>
  <si>
    <t>43,66,80,94,98</t>
  </si>
  <si>
    <t>23,36,45,50</t>
  </si>
  <si>
    <t xml:space="preserve">3 HEAVY </t>
  </si>
  <si>
    <t>38,61,79,93</t>
  </si>
  <si>
    <t>43,61,75,80,85</t>
  </si>
  <si>
    <t>SE REPITE</t>
  </si>
  <si>
    <t>52,75,98,107,116,130</t>
  </si>
  <si>
    <t>43,66,80,94,98,107</t>
  </si>
  <si>
    <t>36,45,50,50</t>
  </si>
  <si>
    <t xml:space="preserve">2 HEAVY </t>
  </si>
  <si>
    <t>52,75,89,98,103</t>
  </si>
  <si>
    <t>43,61,75,84,89</t>
  </si>
  <si>
    <t>52,84,102,120,130,135</t>
  </si>
  <si>
    <t>ULTIMAS 2 CON 6</t>
  </si>
  <si>
    <t>(REPETIR)</t>
  </si>
  <si>
    <t>32,41,41,50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</si>
</sst>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-m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3" numFmtId="1" xfId="0" applyAlignment="1" applyBorder="1" applyFont="1" applyNumberFormat="1">
      <alignment horizontal="center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0" xfId="0" applyAlignment="1" applyBorder="1" applyFont="1">
      <alignment horizontal="center" readingOrder="0"/>
    </xf>
    <xf borderId="7" fillId="4" fontId="2" numFmtId="9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5" fillId="4" fontId="3" numFmtId="164" xfId="0" applyAlignment="1" applyBorder="1" applyFont="1" applyNumberFormat="1">
      <alignment horizontal="center"/>
    </xf>
    <xf borderId="8" fillId="3" fontId="3" numFmtId="0" xfId="0" applyAlignment="1" applyBorder="1" applyFont="1">
      <alignment horizontal="center"/>
    </xf>
    <xf borderId="9" fillId="3" fontId="3" numFmtId="0" xfId="0" applyAlignment="1" applyBorder="1" applyFont="1">
      <alignment horizontal="center"/>
    </xf>
    <xf borderId="9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5" fillId="4" fontId="3" numFmtId="1" xfId="0" applyAlignment="1" applyBorder="1" applyFont="1" applyNumberFormat="1">
      <alignment horizontal="center"/>
    </xf>
    <xf borderId="5" fillId="3" fontId="2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7" fillId="4" fontId="2" numFmtId="164" xfId="0" applyAlignment="1" applyBorder="1" applyFont="1" applyNumberFormat="1">
      <alignment horizontal="center" readingOrder="0"/>
    </xf>
    <xf borderId="7" fillId="4" fontId="3" numFmtId="164" xfId="0" applyAlignment="1" applyBorder="1" applyFont="1" applyNumberFormat="1">
      <alignment horizontal="center"/>
    </xf>
    <xf borderId="5" fillId="4" fontId="2" numFmtId="164" xfId="0" applyAlignment="1" applyBorder="1" applyFont="1" applyNumberFormat="1">
      <alignment horizontal="center" readingOrder="0"/>
    </xf>
    <xf borderId="5" fillId="4" fontId="2" numFmtId="1" xfId="0" applyAlignment="1" applyBorder="1" applyFont="1" applyNumberFormat="1">
      <alignment horizontal="center" readingOrder="0"/>
    </xf>
    <xf borderId="10" fillId="3" fontId="2" numFmtId="1" xfId="0" applyAlignment="1" applyBorder="1" applyFont="1" applyNumberFormat="1">
      <alignment horizontal="center" readingOrder="0"/>
    </xf>
    <xf borderId="11" fillId="3" fontId="3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9" fillId="5" fontId="3" numFmtId="0" xfId="0" applyAlignment="1" applyBorder="1" applyFill="1" applyFont="1">
      <alignment horizontal="center"/>
    </xf>
    <xf borderId="14" fillId="3" fontId="2" numFmtId="1" xfId="0" applyAlignment="1" applyBorder="1" applyFont="1" applyNumberFormat="1">
      <alignment horizontal="center" readingOrder="0"/>
    </xf>
    <xf borderId="15" fillId="3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7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18" fillId="3" fontId="3" numFmtId="0" xfId="0" applyAlignment="1" applyBorder="1" applyFont="1">
      <alignment horizontal="center"/>
    </xf>
    <xf borderId="18" fillId="3" fontId="2" numFmtId="0" xfId="0" applyAlignment="1" applyBorder="1" applyFont="1">
      <alignment horizontal="center" readingOrder="0"/>
    </xf>
    <xf borderId="19" fillId="3" fontId="3" numFmtId="0" xfId="0" applyAlignment="1" applyBorder="1" applyFont="1">
      <alignment horizontal="center"/>
    </xf>
    <xf borderId="20" fillId="3" fontId="3" numFmtId="0" xfId="0" applyAlignment="1" applyBorder="1" applyFont="1">
      <alignment horizontal="center"/>
    </xf>
    <xf borderId="13" fillId="5" fontId="2" numFmtId="1" xfId="0" applyAlignment="1" applyBorder="1" applyFont="1" applyNumberFormat="1">
      <alignment horizontal="center" readingOrder="0"/>
    </xf>
    <xf borderId="10" fillId="3" fontId="3" numFmtId="1" xfId="0" applyAlignment="1" applyBorder="1" applyFont="1" applyNumberFormat="1">
      <alignment horizontal="center"/>
    </xf>
    <xf borderId="12" fillId="4" fontId="2" numFmtId="1" xfId="0" applyAlignment="1" applyBorder="1" applyFont="1" applyNumberFormat="1">
      <alignment horizontal="center" readingOrder="0"/>
    </xf>
    <xf borderId="15" fillId="3" fontId="2" numFmtId="1" xfId="0" applyAlignment="1" applyBorder="1" applyFont="1" applyNumberFormat="1">
      <alignment horizontal="center" readingOrder="0"/>
    </xf>
    <xf borderId="17" fillId="4" fontId="2" numFmtId="1" xfId="0" applyAlignment="1" applyBorder="1" applyFont="1" applyNumberFormat="1">
      <alignment horizontal="center" readingOrder="0"/>
    </xf>
    <xf borderId="7" fillId="4" fontId="2" numFmtId="165" xfId="0" applyAlignment="1" applyBorder="1" applyFont="1" applyNumberFormat="1">
      <alignment horizontal="center" readingOrder="0"/>
    </xf>
    <xf borderId="7" fillId="3" fontId="3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21" fillId="2" fontId="1" numFmtId="0" xfId="0" applyAlignment="1" applyBorder="1" applyFont="1">
      <alignment horizontal="center"/>
    </xf>
    <xf borderId="22" fillId="0" fontId="5" numFmtId="0" xfId="0" applyBorder="1" applyFont="1"/>
    <xf borderId="23" fillId="0" fontId="5" numFmtId="0" xfId="0" applyBorder="1" applyFont="1"/>
    <xf borderId="7" fillId="4" fontId="3" numFmtId="0" xfId="0" applyAlignment="1" applyBorder="1" applyFont="1">
      <alignment horizontal="center"/>
    </xf>
    <xf borderId="24" fillId="3" fontId="3" numFmtId="1" xfId="0" applyAlignment="1" applyBorder="1" applyFont="1" applyNumberFormat="1">
      <alignment horizontal="center"/>
    </xf>
    <xf borderId="25" fillId="3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14" fillId="3" fontId="3" numFmtId="1" xfId="0" applyAlignment="1" applyBorder="1" applyFont="1" applyNumberFormat="1">
      <alignment horizontal="center"/>
    </xf>
    <xf borderId="20" fillId="4" fontId="3" numFmtId="0" xfId="0" applyAlignment="1" applyBorder="1" applyFont="1">
      <alignment horizontal="center"/>
    </xf>
    <xf borderId="5" fillId="5" fontId="3" numFmtId="1" xfId="0" applyAlignment="1" applyBorder="1" applyFont="1" applyNumberFormat="1">
      <alignment horizontal="center"/>
    </xf>
    <xf borderId="7" fillId="5" fontId="3" numFmtId="1" xfId="0" applyAlignment="1" applyBorder="1" applyFont="1" applyNumberFormat="1">
      <alignment horizontal="center"/>
    </xf>
    <xf borderId="13" fillId="4" fontId="2" numFmtId="1" xfId="0" applyAlignment="1" applyBorder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33" Type="http://schemas.openxmlformats.org/officeDocument/2006/relationships/worksheet" Target="worksheets/sheet30.xml"/><Relationship Id="rId10" Type="http://schemas.openxmlformats.org/officeDocument/2006/relationships/worksheet" Target="worksheets/sheet7.xml"/><Relationship Id="rId32" Type="http://schemas.openxmlformats.org/officeDocument/2006/relationships/worksheet" Target="worksheets/sheet29.xml"/><Relationship Id="rId13" Type="http://schemas.openxmlformats.org/officeDocument/2006/relationships/worksheet" Target="worksheets/sheet10.xml"/><Relationship Id="rId35" Type="http://schemas.openxmlformats.org/officeDocument/2006/relationships/worksheet" Target="worksheets/sheet32.xml"/><Relationship Id="rId12" Type="http://schemas.openxmlformats.org/officeDocument/2006/relationships/worksheet" Target="worksheets/sheet9.xml"/><Relationship Id="rId34" Type="http://schemas.openxmlformats.org/officeDocument/2006/relationships/worksheet" Target="worksheets/sheet31.xml"/><Relationship Id="rId15" Type="http://schemas.openxmlformats.org/officeDocument/2006/relationships/worksheet" Target="worksheets/sheet12.xml"/><Relationship Id="rId37" Type="http://customschemas.google.com/relationships/workbookmetadata" Target="metadata"/><Relationship Id="rId14" Type="http://schemas.openxmlformats.org/officeDocument/2006/relationships/worksheet" Target="worksheets/sheet11.xml"/><Relationship Id="rId36" Type="http://schemas.openxmlformats.org/officeDocument/2006/relationships/worksheet" Target="worksheets/sheet33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7">
        <v>6.0</v>
      </c>
      <c r="F3" s="8">
        <v>0.7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17" t="s">
        <v>19</v>
      </c>
      <c r="D5" s="15">
        <v>4.0</v>
      </c>
      <c r="E5" s="18">
        <v>12.0</v>
      </c>
      <c r="F5" s="19">
        <v>20.0</v>
      </c>
      <c r="G5" s="9">
        <f t="shared" ref="G5:G6" si="2">D5*E5*F5</f>
        <v>960</v>
      </c>
      <c r="H5" s="18">
        <v>960.0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14.0</v>
      </c>
      <c r="F6" s="18">
        <v>28.0</v>
      </c>
      <c r="G6" s="9">
        <f t="shared" si="2"/>
        <v>1568</v>
      </c>
      <c r="H6" s="18">
        <v>1344.0</v>
      </c>
      <c r="I6" s="9" t="s">
        <v>20</v>
      </c>
      <c r="J6" s="9"/>
      <c r="K6" s="22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 t="s">
        <v>15</v>
      </c>
      <c r="C8" s="24" t="s">
        <v>25</v>
      </c>
      <c r="D8" s="25">
        <v>4.0</v>
      </c>
      <c r="E8" s="18">
        <v>15.0</v>
      </c>
      <c r="F8" s="18" t="s">
        <v>26</v>
      </c>
      <c r="G8" s="26"/>
      <c r="H8" s="18" t="s">
        <v>27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17" t="s">
        <v>29</v>
      </c>
      <c r="D9" s="6">
        <v>8.0</v>
      </c>
      <c r="E9" s="18">
        <v>1.0</v>
      </c>
      <c r="F9" s="19" t="s">
        <v>30</v>
      </c>
      <c r="G9" s="9"/>
      <c r="H9" s="9"/>
      <c r="I9" s="9"/>
      <c r="J9" s="9"/>
      <c r="K9" s="22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/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7">
        <v>6.0</v>
      </c>
      <c r="F14" s="8">
        <v>0.7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18">
        <v>10.0</v>
      </c>
      <c r="F16" s="19">
        <v>12.5</v>
      </c>
      <c r="G16" s="26">
        <f t="shared" ref="G16:G17" si="3">D16*E16*F16</f>
        <v>500</v>
      </c>
      <c r="H16" s="19">
        <v>480.0</v>
      </c>
      <c r="I16" s="9" t="s">
        <v>20</v>
      </c>
      <c r="J16" s="38" t="s">
        <v>0</v>
      </c>
      <c r="K16" s="18"/>
    </row>
    <row r="17">
      <c r="B17" s="4" t="s">
        <v>15</v>
      </c>
      <c r="C17" s="5" t="s">
        <v>42</v>
      </c>
      <c r="D17" s="6">
        <v>4.0</v>
      </c>
      <c r="E17" s="18">
        <v>12.0</v>
      </c>
      <c r="F17" s="18">
        <v>32.0</v>
      </c>
      <c r="G17" s="26">
        <f t="shared" si="3"/>
        <v>1536</v>
      </c>
      <c r="H17" s="18" t="s">
        <v>43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10.0</v>
      </c>
      <c r="F19" s="19">
        <v>15.0</v>
      </c>
      <c r="G19" s="26">
        <f t="shared" ref="G19:G20" si="4">D19*E19*F19</f>
        <v>600</v>
      </c>
      <c r="H19" s="18">
        <v>600.0</v>
      </c>
      <c r="I19" s="18" t="s">
        <v>45</v>
      </c>
      <c r="J19" s="9"/>
      <c r="K19" s="18"/>
    </row>
    <row r="20">
      <c r="B20" s="23" t="s">
        <v>15</v>
      </c>
      <c r="C20" s="41" t="s">
        <v>46</v>
      </c>
      <c r="D20" s="25">
        <v>4.0</v>
      </c>
      <c r="E20" s="18">
        <v>10.0</v>
      </c>
      <c r="F20" s="18">
        <v>24.0</v>
      </c>
      <c r="G20" s="26">
        <f t="shared" si="4"/>
        <v>960</v>
      </c>
      <c r="H20" s="9" t="s">
        <v>47</v>
      </c>
      <c r="I20" s="9" t="s">
        <v>48</v>
      </c>
      <c r="J20" s="38" t="s">
        <v>0</v>
      </c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 t="s">
        <v>15</v>
      </c>
      <c r="C22" s="41" t="s">
        <v>38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/>
      <c r="C25" s="5" t="s">
        <v>49</v>
      </c>
      <c r="D25" s="6">
        <v>4.0</v>
      </c>
      <c r="E25" s="7">
        <v>6.0</v>
      </c>
      <c r="F25" s="8">
        <v>0.7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22"/>
    </row>
    <row r="27">
      <c r="B27" s="4"/>
      <c r="C27" s="17" t="s">
        <v>50</v>
      </c>
      <c r="D27" s="15">
        <v>4.0</v>
      </c>
      <c r="E27" s="18">
        <v>15.0</v>
      </c>
      <c r="F27" s="18" t="s">
        <v>51</v>
      </c>
      <c r="G27" s="26" t="str">
        <f>D27*E27*F27</f>
        <v>#VALUE!</v>
      </c>
      <c r="H27" s="18" t="s">
        <v>52</v>
      </c>
      <c r="I27" s="9" t="s">
        <v>53</v>
      </c>
      <c r="J27" s="26"/>
      <c r="K27" s="22"/>
    </row>
    <row r="28">
      <c r="B28" s="4"/>
      <c r="C28" s="5" t="s">
        <v>54</v>
      </c>
      <c r="D28" s="15">
        <v>4.0</v>
      </c>
      <c r="E28" s="18">
        <v>12.0</v>
      </c>
      <c r="F28" s="9" t="s">
        <v>30</v>
      </c>
      <c r="G28" s="26">
        <f>E28*D28</f>
        <v>48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/>
      <c r="C30" s="24" t="s">
        <v>56</v>
      </c>
      <c r="D30" s="25">
        <v>4.0</v>
      </c>
      <c r="E30" s="18">
        <v>11.0</v>
      </c>
      <c r="F30" s="18">
        <v>41.0</v>
      </c>
      <c r="G30" s="26">
        <f t="shared" ref="G30:G31" si="5">D30*E30*F30</f>
        <v>1804</v>
      </c>
      <c r="H30" s="18">
        <v>1640.0</v>
      </c>
      <c r="I30" s="9" t="s">
        <v>3</v>
      </c>
      <c r="J30" s="9"/>
      <c r="K30" s="18"/>
    </row>
    <row r="31">
      <c r="B31" s="23"/>
      <c r="C31" s="41" t="s">
        <v>57</v>
      </c>
      <c r="D31" s="40">
        <v>4.0</v>
      </c>
      <c r="E31" s="18">
        <v>16.0</v>
      </c>
      <c r="F31" s="18">
        <v>16.0</v>
      </c>
      <c r="G31" s="26">
        <f t="shared" si="5"/>
        <v>1024</v>
      </c>
      <c r="H31" s="19">
        <v>896.0</v>
      </c>
      <c r="I31" s="9"/>
      <c r="J31" s="9"/>
      <c r="K31" s="22"/>
    </row>
    <row r="32">
      <c r="B32" s="39"/>
      <c r="C32" s="29"/>
      <c r="D32" s="25"/>
      <c r="E32" s="9"/>
      <c r="F32" s="9"/>
      <c r="G32" s="26"/>
      <c r="H32" s="9"/>
      <c r="I32" s="9"/>
      <c r="J32" s="9"/>
      <c r="K32" s="16"/>
    </row>
    <row r="33">
      <c r="B33" s="28"/>
      <c r="C33" s="41" t="s">
        <v>58</v>
      </c>
      <c r="D33" s="29" t="s">
        <v>59</v>
      </c>
      <c r="E33" s="31"/>
      <c r="F33" s="31"/>
      <c r="G33" s="42" t="s">
        <v>60</v>
      </c>
      <c r="H33" s="31"/>
      <c r="I33" s="31"/>
      <c r="J33" s="31"/>
      <c r="K33" s="3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5" t="s">
        <v>125</v>
      </c>
      <c r="C2" s="45" t="s">
        <v>126</v>
      </c>
      <c r="D2" s="45" t="s">
        <v>127</v>
      </c>
      <c r="E2" s="45" t="s">
        <v>128</v>
      </c>
      <c r="F2" s="45" t="s">
        <v>129</v>
      </c>
      <c r="G2" s="45" t="s">
        <v>130</v>
      </c>
      <c r="H2" s="45" t="s">
        <v>173</v>
      </c>
      <c r="I2" s="45" t="s">
        <v>132</v>
      </c>
      <c r="J2" s="45" t="s">
        <v>133</v>
      </c>
    </row>
    <row r="3" ht="14.25" customHeight="1">
      <c r="B3" s="44" t="s">
        <v>174</v>
      </c>
      <c r="C3" s="49"/>
      <c r="D3" s="49"/>
      <c r="E3" s="49"/>
      <c r="F3" s="49"/>
      <c r="G3" s="49"/>
      <c r="H3" s="49"/>
      <c r="I3" s="49"/>
      <c r="J3" s="49"/>
      <c r="L3" s="44"/>
      <c r="M3" s="45" t="s">
        <v>135</v>
      </c>
    </row>
    <row r="4" ht="14.25" customHeight="1">
      <c r="B4" s="44" t="s">
        <v>175</v>
      </c>
      <c r="C4" s="49"/>
      <c r="D4" s="49"/>
      <c r="E4" s="49"/>
      <c r="F4" s="49"/>
      <c r="G4" s="49"/>
      <c r="H4" s="49"/>
      <c r="I4" s="49"/>
      <c r="J4" s="49"/>
      <c r="L4" s="44">
        <v>0.0</v>
      </c>
      <c r="M4" s="45" t="s">
        <v>138</v>
      </c>
    </row>
    <row r="5" ht="14.25" customHeight="1">
      <c r="B5" s="44" t="s">
        <v>176</v>
      </c>
      <c r="C5" s="49"/>
      <c r="D5" s="49"/>
      <c r="E5" s="49"/>
      <c r="F5" s="49"/>
      <c r="G5" s="49"/>
      <c r="H5" s="49"/>
      <c r="I5" s="49"/>
      <c r="J5" s="49"/>
      <c r="L5" s="44">
        <v>1.0</v>
      </c>
      <c r="M5" s="45" t="s">
        <v>141</v>
      </c>
    </row>
    <row r="6" ht="14.25" customHeight="1">
      <c r="B6" s="44" t="s">
        <v>177</v>
      </c>
      <c r="C6" s="49"/>
      <c r="D6" s="49"/>
      <c r="E6" s="49"/>
      <c r="F6" s="49"/>
      <c r="G6" s="49"/>
      <c r="H6" s="49"/>
      <c r="I6" s="49"/>
      <c r="J6" s="49"/>
      <c r="L6" s="44">
        <v>2.0</v>
      </c>
      <c r="M6" s="45" t="s">
        <v>145</v>
      </c>
    </row>
    <row r="7" ht="14.25" customHeight="1">
      <c r="B7" s="44" t="s">
        <v>178</v>
      </c>
      <c r="C7" s="49"/>
      <c r="D7" s="49"/>
      <c r="E7" s="49"/>
      <c r="F7" s="49"/>
      <c r="G7" s="49"/>
      <c r="H7" s="49"/>
      <c r="I7" s="49"/>
      <c r="J7" s="49"/>
      <c r="L7" s="44">
        <v>3.0</v>
      </c>
      <c r="M7" s="45" t="s">
        <v>147</v>
      </c>
    </row>
    <row r="8" ht="14.25" customHeight="1">
      <c r="B8" s="44" t="s">
        <v>179</v>
      </c>
      <c r="C8" s="49"/>
      <c r="D8" s="49"/>
      <c r="E8" s="49"/>
      <c r="F8" s="49"/>
      <c r="G8" s="49"/>
      <c r="H8" s="49"/>
      <c r="I8" s="49"/>
      <c r="J8" s="49"/>
      <c r="L8" s="44">
        <v>4.0</v>
      </c>
      <c r="M8" s="45" t="s">
        <v>150</v>
      </c>
    </row>
    <row r="9" ht="14.25" customHeight="1">
      <c r="B9" s="44" t="s">
        <v>180</v>
      </c>
      <c r="C9" s="49"/>
      <c r="D9" s="49"/>
      <c r="E9" s="49"/>
      <c r="F9" s="49"/>
      <c r="G9" s="49"/>
      <c r="H9" s="49"/>
      <c r="I9" s="49"/>
      <c r="J9" s="49"/>
      <c r="L9" s="44">
        <v>5.0</v>
      </c>
      <c r="M9" s="45" t="s">
        <v>152</v>
      </c>
    </row>
    <row r="10" ht="14.25" customHeight="1">
      <c r="B10" s="44" t="s">
        <v>181</v>
      </c>
      <c r="C10" s="49"/>
      <c r="D10" s="49"/>
      <c r="E10" s="49"/>
      <c r="F10" s="49"/>
      <c r="G10" s="49"/>
      <c r="H10" s="49"/>
      <c r="I10" s="49"/>
      <c r="J10" s="49"/>
    </row>
    <row r="11" ht="14.25" customHeight="1">
      <c r="B11" s="44" t="s">
        <v>182</v>
      </c>
      <c r="C11" s="49"/>
      <c r="D11" s="49"/>
      <c r="E11" s="49"/>
      <c r="F11" s="49"/>
      <c r="G11" s="49"/>
      <c r="H11" s="49"/>
      <c r="I11" s="49"/>
      <c r="J11" s="49"/>
    </row>
    <row r="12" ht="14.25" customHeight="1">
      <c r="B12" s="44" t="s">
        <v>183</v>
      </c>
      <c r="C12" s="49"/>
      <c r="D12" s="49"/>
      <c r="E12" s="49"/>
      <c r="F12" s="49"/>
      <c r="G12" s="49"/>
      <c r="H12" s="49"/>
      <c r="I12" s="49"/>
      <c r="J12" s="49"/>
    </row>
    <row r="13" ht="14.25" customHeight="1">
      <c r="B13" s="44"/>
      <c r="C13" s="49"/>
      <c r="D13" s="49"/>
      <c r="E13" s="49"/>
      <c r="F13" s="49"/>
      <c r="G13" s="49"/>
      <c r="H13" s="49"/>
      <c r="I13" s="49"/>
      <c r="J13" s="49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3" width="18.29"/>
    <col customWidth="1" min="4" max="4" width="7.43"/>
    <col customWidth="1" min="5" max="5" width="9.71"/>
    <col customWidth="1" min="6" max="6" width="9.57"/>
    <col customWidth="1" min="7" max="7" width="9.71"/>
    <col customWidth="1" min="8" max="8" width="12.71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5" t="s">
        <v>125</v>
      </c>
      <c r="C2" s="45" t="s">
        <v>126</v>
      </c>
      <c r="D2" s="45" t="s">
        <v>127</v>
      </c>
      <c r="E2" s="45" t="s">
        <v>128</v>
      </c>
      <c r="F2" s="45" t="s">
        <v>129</v>
      </c>
      <c r="G2" s="45" t="s">
        <v>130</v>
      </c>
      <c r="H2" s="45" t="s">
        <v>173</v>
      </c>
      <c r="I2" s="45" t="s">
        <v>132</v>
      </c>
      <c r="J2" s="45" t="s">
        <v>133</v>
      </c>
    </row>
    <row r="3" ht="14.25" customHeight="1">
      <c r="B3" s="46" t="s">
        <v>32</v>
      </c>
      <c r="C3" s="47"/>
      <c r="D3" s="47"/>
      <c r="E3" s="47"/>
      <c r="F3" s="47"/>
      <c r="G3" s="47"/>
      <c r="H3" s="47"/>
      <c r="I3" s="47"/>
      <c r="J3" s="48"/>
    </row>
    <row r="4" ht="14.25" customHeight="1">
      <c r="B4" s="44" t="s">
        <v>184</v>
      </c>
      <c r="C4" s="49"/>
      <c r="D4" s="49"/>
      <c r="E4" s="49"/>
      <c r="F4" s="49"/>
      <c r="G4" s="49" t="s">
        <v>185</v>
      </c>
      <c r="H4" s="49"/>
      <c r="I4" s="49"/>
      <c r="J4" s="49"/>
      <c r="L4" s="44"/>
      <c r="M4" s="45" t="s">
        <v>135</v>
      </c>
    </row>
    <row r="5" ht="14.25" customHeight="1">
      <c r="B5" s="44" t="s">
        <v>186</v>
      </c>
      <c r="C5" s="49"/>
      <c r="D5" s="49"/>
      <c r="E5" s="49"/>
      <c r="F5" s="49"/>
      <c r="G5" s="49" t="s">
        <v>185</v>
      </c>
      <c r="H5" s="49"/>
      <c r="I5" s="49"/>
      <c r="J5" s="49"/>
      <c r="L5" s="44">
        <v>0.0</v>
      </c>
      <c r="M5" s="45" t="s">
        <v>138</v>
      </c>
    </row>
    <row r="6" ht="14.25" customHeight="1">
      <c r="B6" s="44" t="s">
        <v>187</v>
      </c>
      <c r="C6" s="49"/>
      <c r="D6" s="49"/>
      <c r="E6" s="49"/>
      <c r="F6" s="49"/>
      <c r="G6" s="49" t="s">
        <v>185</v>
      </c>
      <c r="H6" s="49" t="s">
        <v>188</v>
      </c>
      <c r="I6" s="49"/>
      <c r="J6" s="49"/>
      <c r="L6" s="44">
        <v>1.0</v>
      </c>
      <c r="M6" s="45" t="s">
        <v>141</v>
      </c>
    </row>
    <row r="7" ht="14.25" customHeight="1">
      <c r="B7" s="44" t="s">
        <v>189</v>
      </c>
      <c r="C7" s="49"/>
      <c r="D7" s="49"/>
      <c r="E7" s="49"/>
      <c r="F7" s="49"/>
      <c r="G7" s="49" t="s">
        <v>185</v>
      </c>
      <c r="H7" s="49" t="s">
        <v>144</v>
      </c>
      <c r="I7" s="49"/>
      <c r="J7" s="49"/>
      <c r="L7" s="44">
        <v>2.0</v>
      </c>
      <c r="M7" s="45" t="s">
        <v>145</v>
      </c>
    </row>
    <row r="8" ht="14.25" customHeight="1">
      <c r="B8" s="44" t="s">
        <v>190</v>
      </c>
      <c r="C8" s="49"/>
      <c r="D8" s="49"/>
      <c r="E8" s="49"/>
      <c r="F8" s="49"/>
      <c r="G8" s="49" t="s">
        <v>191</v>
      </c>
      <c r="H8" s="49"/>
      <c r="I8" s="49"/>
      <c r="J8" s="49"/>
      <c r="L8" s="44">
        <v>3.0</v>
      </c>
      <c r="M8" s="45" t="s">
        <v>147</v>
      </c>
    </row>
    <row r="9" ht="14.25" customHeight="1">
      <c r="B9" s="44" t="s">
        <v>192</v>
      </c>
      <c r="C9" s="49"/>
      <c r="D9" s="49"/>
      <c r="E9" s="49"/>
      <c r="F9" s="49"/>
      <c r="G9" s="49" t="s">
        <v>191</v>
      </c>
      <c r="H9" s="49"/>
      <c r="I9" s="49"/>
      <c r="J9" s="49"/>
      <c r="L9" s="44">
        <v>4.0</v>
      </c>
      <c r="M9" s="45" t="s">
        <v>150</v>
      </c>
    </row>
    <row r="10" ht="14.25" customHeight="1">
      <c r="B10" s="44" t="s">
        <v>193</v>
      </c>
      <c r="C10" s="49" t="s">
        <v>194</v>
      </c>
      <c r="D10" s="49"/>
      <c r="E10" s="49"/>
      <c r="F10" s="49"/>
      <c r="G10" s="49" t="s">
        <v>191</v>
      </c>
      <c r="H10" s="49"/>
      <c r="I10" s="49"/>
      <c r="J10" s="49"/>
      <c r="L10" s="44">
        <v>5.0</v>
      </c>
      <c r="M10" s="45" t="s">
        <v>152</v>
      </c>
    </row>
    <row r="11" ht="14.25" customHeight="1">
      <c r="B11" s="44" t="s">
        <v>195</v>
      </c>
      <c r="C11" s="49" t="s">
        <v>194</v>
      </c>
      <c r="D11" s="49"/>
      <c r="E11" s="49"/>
      <c r="F11" s="49"/>
      <c r="G11" s="49" t="s">
        <v>191</v>
      </c>
      <c r="H11" s="49"/>
      <c r="I11" s="49"/>
      <c r="J11" s="49"/>
    </row>
    <row r="12" ht="14.25" customHeight="1">
      <c r="B12" s="44" t="s">
        <v>196</v>
      </c>
      <c r="C12" s="49"/>
      <c r="D12" s="49"/>
      <c r="E12" s="49"/>
      <c r="F12" s="49"/>
      <c r="G12" s="49" t="s">
        <v>197</v>
      </c>
      <c r="H12" s="49" t="s">
        <v>144</v>
      </c>
      <c r="I12" s="49"/>
      <c r="J12" s="49"/>
    </row>
    <row r="13" ht="14.25" customHeight="1">
      <c r="B13" s="44" t="s">
        <v>198</v>
      </c>
      <c r="C13" s="49"/>
      <c r="D13" s="49"/>
      <c r="E13" s="49"/>
      <c r="F13" s="49"/>
      <c r="G13" s="49" t="s">
        <v>197</v>
      </c>
      <c r="H13" s="49" t="s">
        <v>144</v>
      </c>
      <c r="I13" s="49"/>
      <c r="J13" s="49"/>
    </row>
    <row r="14" ht="14.25" customHeight="1">
      <c r="B14" s="44" t="s">
        <v>199</v>
      </c>
      <c r="C14" s="49" t="s">
        <v>200</v>
      </c>
      <c r="D14" s="49"/>
      <c r="E14" s="49"/>
      <c r="F14" s="49"/>
      <c r="G14" s="49" t="s">
        <v>201</v>
      </c>
      <c r="H14" s="49" t="s">
        <v>202</v>
      </c>
      <c r="I14" s="49"/>
      <c r="J14" s="49"/>
    </row>
    <row r="15" ht="14.25" customHeight="1">
      <c r="B15" s="44" t="s">
        <v>203</v>
      </c>
      <c r="C15" s="49"/>
      <c r="D15" s="49"/>
      <c r="E15" s="49"/>
      <c r="F15" s="49"/>
      <c r="G15" s="49" t="s">
        <v>201</v>
      </c>
      <c r="H15" s="49" t="s">
        <v>202</v>
      </c>
      <c r="I15" s="49"/>
      <c r="J15" s="49"/>
    </row>
    <row r="16" ht="14.25" customHeight="1">
      <c r="B16" s="46" t="s">
        <v>204</v>
      </c>
      <c r="C16" s="47"/>
      <c r="D16" s="47"/>
      <c r="E16" s="47"/>
      <c r="F16" s="47"/>
      <c r="G16" s="47"/>
      <c r="H16" s="47"/>
      <c r="I16" s="47"/>
      <c r="J16" s="48"/>
    </row>
    <row r="17" ht="14.25" customHeight="1">
      <c r="B17" s="44" t="s">
        <v>205</v>
      </c>
      <c r="C17" s="49"/>
      <c r="D17" s="49"/>
      <c r="E17" s="49"/>
      <c r="F17" s="49"/>
      <c r="G17" s="49" t="s">
        <v>206</v>
      </c>
      <c r="H17" s="49"/>
      <c r="I17" s="49"/>
      <c r="J17" s="49"/>
    </row>
    <row r="18" ht="14.25" customHeight="1">
      <c r="B18" s="44" t="s">
        <v>207</v>
      </c>
      <c r="C18" s="49"/>
      <c r="D18" s="49"/>
      <c r="E18" s="49"/>
      <c r="F18" s="49"/>
      <c r="G18" s="49" t="s">
        <v>206</v>
      </c>
      <c r="H18" s="49"/>
      <c r="I18" s="49"/>
      <c r="J18" s="49"/>
    </row>
    <row r="19" ht="14.25" customHeight="1">
      <c r="B19" s="44" t="s">
        <v>157</v>
      </c>
      <c r="C19" s="49"/>
      <c r="D19" s="49"/>
      <c r="E19" s="49"/>
      <c r="F19" s="49"/>
      <c r="G19" s="49" t="s">
        <v>31</v>
      </c>
      <c r="H19" s="49"/>
      <c r="I19" s="49"/>
      <c r="J19" s="49"/>
    </row>
    <row r="20" ht="14.25" customHeight="1">
      <c r="B20" s="44" t="s">
        <v>157</v>
      </c>
      <c r="C20" s="49"/>
      <c r="D20" s="49"/>
      <c r="E20" s="49"/>
      <c r="F20" s="49"/>
      <c r="G20" s="49" t="s">
        <v>31</v>
      </c>
      <c r="H20" s="49"/>
      <c r="I20" s="49"/>
      <c r="J20" s="49"/>
    </row>
    <row r="21" ht="14.25" customHeight="1">
      <c r="B21" s="46" t="s">
        <v>208</v>
      </c>
      <c r="C21" s="47"/>
      <c r="D21" s="47"/>
      <c r="E21" s="47"/>
      <c r="F21" s="47"/>
      <c r="G21" s="47"/>
      <c r="H21" s="47"/>
      <c r="I21" s="47"/>
      <c r="J21" s="48"/>
    </row>
    <row r="22" ht="14.25" customHeight="1">
      <c r="B22" s="44" t="s">
        <v>209</v>
      </c>
      <c r="C22" s="49" t="s">
        <v>210</v>
      </c>
      <c r="D22" s="49"/>
      <c r="E22" s="49"/>
      <c r="F22" s="49"/>
      <c r="G22" s="49"/>
      <c r="H22" s="49"/>
      <c r="I22" s="49"/>
      <c r="J22" s="49"/>
    </row>
    <row r="23" ht="14.25" customHeight="1">
      <c r="B23" s="44"/>
      <c r="C23" s="49"/>
      <c r="D23" s="49"/>
      <c r="E23" s="49"/>
      <c r="F23" s="49"/>
      <c r="G23" s="49"/>
      <c r="H23" s="49"/>
      <c r="I23" s="49"/>
      <c r="J23" s="49"/>
    </row>
    <row r="24" ht="14.25" customHeight="1">
      <c r="B24" s="44"/>
      <c r="C24" s="49"/>
      <c r="D24" s="49"/>
      <c r="E24" s="49"/>
      <c r="F24" s="49"/>
      <c r="G24" s="49"/>
      <c r="H24" s="49"/>
      <c r="I24" s="49"/>
      <c r="J24" s="49"/>
    </row>
    <row r="25" ht="14.25" customHeight="1">
      <c r="B25" s="44"/>
      <c r="C25" s="49"/>
      <c r="D25" s="49"/>
      <c r="E25" s="49"/>
      <c r="F25" s="49"/>
      <c r="G25" s="49"/>
      <c r="H25" s="49"/>
      <c r="I25" s="49"/>
      <c r="J25" s="49"/>
    </row>
    <row r="26" ht="14.25" customHeight="1">
      <c r="B26" s="44"/>
      <c r="C26" s="49"/>
      <c r="D26" s="49"/>
      <c r="E26" s="49"/>
      <c r="F26" s="49"/>
      <c r="G26" s="49"/>
      <c r="H26" s="49"/>
      <c r="I26" s="49"/>
      <c r="J26" s="49"/>
    </row>
    <row r="27" ht="14.25" customHeight="1">
      <c r="B27" s="44"/>
      <c r="C27" s="49"/>
      <c r="D27" s="49"/>
      <c r="E27" s="49"/>
      <c r="F27" s="49"/>
      <c r="G27" s="49"/>
      <c r="H27" s="49"/>
      <c r="I27" s="49"/>
      <c r="J27" s="49"/>
    </row>
    <row r="28" ht="14.25" customHeight="1">
      <c r="B28" s="44"/>
      <c r="C28" s="49"/>
      <c r="D28" s="49"/>
      <c r="E28" s="49"/>
      <c r="F28" s="49"/>
      <c r="G28" s="49"/>
      <c r="H28" s="49"/>
      <c r="I28" s="49"/>
      <c r="J28" s="49"/>
    </row>
    <row r="29" ht="14.25" customHeight="1">
      <c r="B29" s="44"/>
      <c r="C29" s="49"/>
      <c r="D29" s="49"/>
      <c r="E29" s="49"/>
      <c r="F29" s="49"/>
      <c r="G29" s="49"/>
      <c r="H29" s="49"/>
      <c r="I29" s="49"/>
      <c r="J29" s="49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5.0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2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50"/>
      <c r="C3" s="51"/>
      <c r="D3" s="52"/>
      <c r="E3" s="53"/>
      <c r="F3" s="53"/>
      <c r="G3" s="53"/>
      <c r="H3" s="53"/>
      <c r="I3" s="53"/>
      <c r="J3" s="53"/>
    </row>
    <row r="4" ht="14.25" customHeight="1">
      <c r="B4" s="14" t="s">
        <v>15</v>
      </c>
      <c r="C4" s="5" t="s">
        <v>211</v>
      </c>
      <c r="D4" s="15">
        <v>3.0</v>
      </c>
      <c r="E4" s="9">
        <v>10.0</v>
      </c>
      <c r="F4" s="9">
        <v>4.5</v>
      </c>
      <c r="G4" s="9"/>
      <c r="H4" s="9"/>
      <c r="I4" s="9"/>
      <c r="J4" s="9" t="s">
        <v>212</v>
      </c>
    </row>
    <row r="5" ht="14.25" customHeight="1">
      <c r="B5" s="14" t="s">
        <v>15</v>
      </c>
      <c r="C5" s="5" t="s">
        <v>213</v>
      </c>
      <c r="D5" s="15">
        <v>3.0</v>
      </c>
      <c r="E5" s="9">
        <v>8.0</v>
      </c>
      <c r="F5" s="9"/>
      <c r="G5" s="9"/>
      <c r="H5" s="9"/>
      <c r="I5" s="9"/>
      <c r="J5" s="9"/>
    </row>
    <row r="6" ht="14.25" customHeight="1">
      <c r="B6" s="14" t="s">
        <v>15</v>
      </c>
      <c r="C6" s="5" t="s">
        <v>214</v>
      </c>
      <c r="D6" s="15">
        <v>3.0</v>
      </c>
      <c r="E6" s="9" t="s">
        <v>215</v>
      </c>
      <c r="F6" s="9"/>
      <c r="G6" s="9"/>
      <c r="H6" s="9"/>
      <c r="I6" s="9"/>
      <c r="J6" s="9"/>
    </row>
    <row r="7" ht="14.25" customHeight="1">
      <c r="B7" s="14"/>
      <c r="C7" s="5"/>
      <c r="D7" s="15"/>
      <c r="E7" s="9"/>
      <c r="F7" s="9"/>
      <c r="G7" s="9"/>
      <c r="H7" s="9"/>
      <c r="I7" s="9"/>
      <c r="J7" s="9"/>
    </row>
    <row r="8" ht="14.25" customHeight="1">
      <c r="B8" s="14" t="s">
        <v>15</v>
      </c>
      <c r="C8" s="5" t="s">
        <v>78</v>
      </c>
      <c r="D8" s="15"/>
      <c r="E8" s="9" t="s">
        <v>216</v>
      </c>
      <c r="F8" s="9" t="s">
        <v>217</v>
      </c>
      <c r="G8" s="9"/>
      <c r="H8" s="9"/>
      <c r="I8" s="9"/>
      <c r="J8" s="9"/>
    </row>
    <row r="9" ht="14.25" customHeight="1">
      <c r="B9" s="54"/>
      <c r="C9" s="29"/>
      <c r="D9" s="30"/>
      <c r="E9" s="31"/>
      <c r="F9" s="31"/>
      <c r="G9" s="31"/>
      <c r="H9" s="31"/>
      <c r="I9" s="31"/>
      <c r="J9" s="31"/>
    </row>
    <row r="10" ht="14.25" customHeight="1">
      <c r="B10" s="33"/>
      <c r="C10" s="33"/>
      <c r="D10" s="33"/>
      <c r="E10" s="33"/>
      <c r="F10" s="33"/>
      <c r="G10" s="33"/>
      <c r="H10" s="33"/>
      <c r="I10" s="33"/>
      <c r="J10" s="33"/>
    </row>
    <row r="11" ht="14.25" customHeight="1">
      <c r="B11" s="1" t="s">
        <v>12</v>
      </c>
      <c r="C11" s="1" t="s">
        <v>2</v>
      </c>
      <c r="D11" s="1" t="s">
        <v>3</v>
      </c>
      <c r="E11" s="1" t="s">
        <v>4</v>
      </c>
      <c r="F11" s="1" t="s">
        <v>110</v>
      </c>
      <c r="G11" s="1" t="s">
        <v>6</v>
      </c>
      <c r="H11" s="1" t="s">
        <v>7</v>
      </c>
      <c r="I11" s="1" t="s">
        <v>9</v>
      </c>
      <c r="J11" s="1" t="s">
        <v>10</v>
      </c>
    </row>
    <row r="12" ht="14.25" customHeight="1">
      <c r="B12" s="50"/>
      <c r="C12" s="51"/>
      <c r="D12" s="52"/>
      <c r="E12" s="53"/>
      <c r="F12" s="53"/>
      <c r="G12" s="53"/>
      <c r="H12" s="53"/>
      <c r="I12" s="53"/>
      <c r="J12" s="53"/>
    </row>
    <row r="13" ht="14.25" customHeight="1">
      <c r="B13" s="14"/>
      <c r="C13" s="5" t="s">
        <v>218</v>
      </c>
      <c r="D13" s="15">
        <v>2.0</v>
      </c>
      <c r="E13" s="9">
        <v>6.0</v>
      </c>
      <c r="F13" s="9">
        <v>30.0</v>
      </c>
      <c r="G13" s="26"/>
      <c r="H13" s="26"/>
      <c r="I13" s="26"/>
      <c r="J13" s="26"/>
    </row>
    <row r="14" ht="14.25" customHeight="1">
      <c r="B14" s="14"/>
      <c r="C14" s="5" t="s">
        <v>219</v>
      </c>
      <c r="D14" s="15"/>
      <c r="E14" s="9"/>
      <c r="F14" s="9"/>
      <c r="G14" s="9"/>
      <c r="H14" s="9"/>
      <c r="I14" s="9"/>
      <c r="J14" s="9"/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</row>
    <row r="16" ht="14.25" customHeight="1">
      <c r="B16" s="14"/>
      <c r="C16" s="5" t="s">
        <v>220</v>
      </c>
      <c r="D16" s="15">
        <v>3.0</v>
      </c>
      <c r="E16" s="9" t="s">
        <v>221</v>
      </c>
      <c r="F16" s="9">
        <v>20.0</v>
      </c>
      <c r="G16" s="26"/>
      <c r="H16" s="26"/>
      <c r="I16" s="26"/>
      <c r="J16" s="26"/>
    </row>
    <row r="17" ht="14.25" customHeight="1">
      <c r="B17" s="14"/>
      <c r="C17" s="5" t="s">
        <v>222</v>
      </c>
      <c r="D17" s="15"/>
      <c r="E17" s="9"/>
      <c r="F17" s="9"/>
      <c r="G17" s="9"/>
      <c r="H17" s="9"/>
      <c r="I17" s="9"/>
      <c r="J17" s="9"/>
    </row>
    <row r="18" ht="14.25" customHeight="1">
      <c r="B18" s="39"/>
      <c r="C18" s="24"/>
      <c r="D18" s="25"/>
      <c r="E18" s="9"/>
      <c r="F18" s="9"/>
      <c r="G18" s="9"/>
      <c r="H18" s="9"/>
      <c r="I18" s="9"/>
      <c r="J18" s="9"/>
    </row>
    <row r="19" ht="14.25" customHeight="1">
      <c r="B19" s="39"/>
      <c r="C19" s="24" t="s">
        <v>56</v>
      </c>
      <c r="D19" s="25"/>
      <c r="E19" s="9"/>
      <c r="F19" s="9"/>
      <c r="G19" s="9"/>
      <c r="H19" s="9"/>
      <c r="I19" s="9"/>
      <c r="J19" s="9"/>
    </row>
    <row r="20" ht="14.25" customHeight="1">
      <c r="B20" s="39"/>
      <c r="C20" s="29"/>
      <c r="D20" s="25"/>
      <c r="E20" s="9"/>
      <c r="F20" s="9"/>
      <c r="G20" s="9"/>
      <c r="H20" s="9"/>
      <c r="I20" s="9"/>
      <c r="J20" s="9"/>
    </row>
    <row r="21" ht="14.25" customHeight="1">
      <c r="B21" s="54" t="s">
        <v>15</v>
      </c>
      <c r="C21" s="29" t="s">
        <v>58</v>
      </c>
      <c r="D21" s="30"/>
      <c r="E21" s="31"/>
      <c r="F21" s="31"/>
      <c r="G21" s="31"/>
      <c r="H21" s="31"/>
      <c r="I21" s="31"/>
      <c r="J21" s="31"/>
    </row>
    <row r="22" ht="14.25" customHeight="1">
      <c r="B22" s="33"/>
      <c r="C22" s="33"/>
      <c r="D22" s="33"/>
      <c r="E22" s="33"/>
      <c r="F22" s="33"/>
      <c r="G22" s="33"/>
      <c r="H22" s="33"/>
      <c r="I22" s="33"/>
      <c r="J22" s="33"/>
    </row>
    <row r="23" ht="14.25" customHeight="1">
      <c r="B23" s="1" t="s">
        <v>13</v>
      </c>
      <c r="C23" s="1" t="s">
        <v>2</v>
      </c>
      <c r="D23" s="1" t="s">
        <v>3</v>
      </c>
      <c r="E23" s="1" t="s">
        <v>4</v>
      </c>
      <c r="F23" s="1" t="s">
        <v>110</v>
      </c>
      <c r="G23" s="1" t="s">
        <v>6</v>
      </c>
      <c r="H23" s="1" t="s">
        <v>7</v>
      </c>
      <c r="I23" s="1" t="s">
        <v>9</v>
      </c>
      <c r="J23" s="1" t="s">
        <v>10</v>
      </c>
    </row>
    <row r="24" ht="14.25" customHeight="1">
      <c r="B24" s="50"/>
      <c r="C24" s="51"/>
      <c r="D24" s="52"/>
      <c r="E24" s="53"/>
      <c r="F24" s="53"/>
      <c r="G24" s="53"/>
      <c r="H24" s="53"/>
      <c r="I24" s="53"/>
      <c r="J24" s="53"/>
    </row>
    <row r="25" ht="14.25" customHeight="1">
      <c r="B25" s="14"/>
      <c r="C25" s="5"/>
      <c r="D25" s="15"/>
      <c r="E25" s="9"/>
      <c r="F25" s="9"/>
      <c r="G25" s="9"/>
      <c r="H25" s="9"/>
      <c r="I25" s="9"/>
      <c r="J25" s="9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</row>
    <row r="27" ht="14.25" customHeight="1">
      <c r="B27" s="14"/>
      <c r="C27" s="5"/>
      <c r="D27" s="15"/>
      <c r="E27" s="9"/>
      <c r="F27" s="9"/>
      <c r="G27" s="9"/>
      <c r="H27" s="9"/>
      <c r="I27" s="9"/>
      <c r="J27" s="9"/>
    </row>
    <row r="28" ht="14.25" customHeight="1">
      <c r="B28" s="14"/>
      <c r="C28" s="5"/>
      <c r="D28" s="15"/>
      <c r="E28" s="9"/>
      <c r="F28" s="9"/>
      <c r="G28" s="9"/>
      <c r="H28" s="9"/>
      <c r="I28" s="9"/>
      <c r="J28" s="9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9"/>
    </row>
    <row r="30" ht="14.25" customHeight="1">
      <c r="B30" s="54"/>
      <c r="C30" s="29"/>
      <c r="D30" s="30"/>
      <c r="E30" s="31"/>
      <c r="F30" s="31"/>
      <c r="G30" s="31"/>
      <c r="H30" s="31"/>
      <c r="I30" s="31"/>
      <c r="J30" s="31"/>
    </row>
    <row r="31" ht="14.25" customHeight="1"/>
    <row r="32" ht="14.25" customHeight="1">
      <c r="B32" s="1" t="s">
        <v>223</v>
      </c>
      <c r="C32" s="1" t="s">
        <v>2</v>
      </c>
      <c r="D32" s="1" t="s">
        <v>3</v>
      </c>
      <c r="E32" s="1" t="s">
        <v>4</v>
      </c>
      <c r="F32" s="1" t="s">
        <v>110</v>
      </c>
      <c r="G32" s="1" t="s">
        <v>6</v>
      </c>
      <c r="H32" s="1" t="s">
        <v>7</v>
      </c>
      <c r="I32" s="1" t="s">
        <v>9</v>
      </c>
      <c r="J32" s="1" t="s">
        <v>10</v>
      </c>
    </row>
    <row r="33" ht="14.25" customHeight="1">
      <c r="B33" s="50"/>
      <c r="C33" s="51"/>
      <c r="D33" s="52"/>
      <c r="E33" s="53"/>
      <c r="F33" s="53"/>
      <c r="G33" s="53"/>
      <c r="H33" s="53"/>
      <c r="I33" s="53"/>
      <c r="J33" s="53"/>
    </row>
    <row r="34" ht="14.25" customHeight="1">
      <c r="B34" s="14"/>
      <c r="C34" s="5"/>
      <c r="D34" s="15"/>
      <c r="E34" s="9"/>
      <c r="F34" s="9"/>
      <c r="G34" s="9"/>
      <c r="H34" s="9"/>
      <c r="I34" s="9"/>
      <c r="J34" s="9"/>
    </row>
    <row r="35" ht="14.25" customHeight="1">
      <c r="B35" s="14"/>
      <c r="C35" s="5"/>
      <c r="D35" s="15"/>
      <c r="E35" s="9"/>
      <c r="F35" s="9"/>
      <c r="G35" s="9"/>
      <c r="H35" s="9"/>
      <c r="I35" s="9"/>
      <c r="J35" s="9"/>
    </row>
    <row r="36" ht="14.25" customHeight="1">
      <c r="B36" s="14"/>
      <c r="C36" s="5"/>
      <c r="D36" s="15"/>
      <c r="E36" s="9"/>
      <c r="F36" s="9"/>
      <c r="G36" s="9"/>
      <c r="H36" s="9"/>
      <c r="I36" s="9"/>
      <c r="J36" s="9"/>
    </row>
    <row r="37" ht="14.25" customHeight="1">
      <c r="B37" s="14"/>
      <c r="C37" s="5"/>
      <c r="D37" s="15"/>
      <c r="E37" s="9"/>
      <c r="F37" s="9"/>
      <c r="G37" s="9"/>
      <c r="H37" s="9"/>
      <c r="I37" s="9"/>
      <c r="J37" s="9"/>
    </row>
    <row r="38" ht="14.25" customHeight="1">
      <c r="B38" s="14"/>
      <c r="C38" s="5"/>
      <c r="D38" s="15"/>
      <c r="E38" s="9"/>
      <c r="F38" s="9"/>
      <c r="G38" s="9"/>
      <c r="H38" s="9"/>
      <c r="I38" s="9"/>
      <c r="J38" s="9"/>
    </row>
    <row r="39" ht="14.25" customHeight="1">
      <c r="B39" s="54"/>
      <c r="C39" s="29"/>
      <c r="D39" s="30"/>
      <c r="E39" s="31"/>
      <c r="F39" s="31"/>
      <c r="G39" s="31"/>
      <c r="H39" s="31"/>
      <c r="I39" s="31"/>
      <c r="J39" s="31"/>
    </row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71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4.29"/>
    <col customWidth="1" min="10" max="10" width="2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14" t="s">
        <v>15</v>
      </c>
      <c r="C3" s="5" t="s">
        <v>19</v>
      </c>
      <c r="D3" s="15">
        <v>3.0</v>
      </c>
      <c r="E3" s="9">
        <v>10.0</v>
      </c>
      <c r="F3" s="9">
        <v>6.3</v>
      </c>
      <c r="G3" s="9">
        <f>D3*E3*F3</f>
        <v>189</v>
      </c>
      <c r="H3" s="9">
        <v>135.0</v>
      </c>
      <c r="I3" s="9"/>
      <c r="J3" s="9"/>
    </row>
    <row r="4" ht="14.25" customHeight="1">
      <c r="B4" s="14" t="s">
        <v>15</v>
      </c>
      <c r="C4" s="5" t="s">
        <v>224</v>
      </c>
      <c r="D4" s="15">
        <v>3.0</v>
      </c>
      <c r="E4" s="9">
        <v>10.0</v>
      </c>
      <c r="F4" s="9"/>
      <c r="G4" s="9"/>
      <c r="H4" s="9"/>
      <c r="I4" s="9"/>
      <c r="J4" s="9"/>
    </row>
    <row r="5" ht="14.25" customHeight="1">
      <c r="B5" s="14"/>
      <c r="C5" s="5"/>
      <c r="D5" s="15"/>
      <c r="E5" s="9"/>
      <c r="F5" s="9"/>
      <c r="G5" s="9"/>
      <c r="H5" s="9"/>
      <c r="I5" s="9"/>
      <c r="J5" s="9"/>
    </row>
    <row r="6" ht="14.25" customHeight="1">
      <c r="B6" s="14" t="s">
        <v>15</v>
      </c>
      <c r="C6" s="5" t="s">
        <v>225</v>
      </c>
      <c r="D6" s="15">
        <v>3.0</v>
      </c>
      <c r="E6" s="9">
        <v>8.0</v>
      </c>
      <c r="F6" s="20">
        <v>4.5</v>
      </c>
      <c r="G6" s="9">
        <f>D6*E6*F6</f>
        <v>108</v>
      </c>
      <c r="H6" s="9">
        <v>24.0</v>
      </c>
      <c r="I6" s="9"/>
      <c r="J6" s="9"/>
    </row>
    <row r="7" ht="14.25" customHeight="1">
      <c r="B7" s="14" t="s">
        <v>15</v>
      </c>
      <c r="C7" s="5" t="s">
        <v>226</v>
      </c>
      <c r="D7" s="15">
        <v>3.0</v>
      </c>
      <c r="E7" s="9" t="s">
        <v>227</v>
      </c>
      <c r="F7" s="9"/>
      <c r="G7" s="9"/>
      <c r="H7" s="9"/>
      <c r="I7" s="9"/>
      <c r="J7" s="9"/>
    </row>
    <row r="8" ht="14.25" customHeight="1">
      <c r="B8" s="14"/>
      <c r="C8" s="5"/>
      <c r="D8" s="15"/>
      <c r="E8" s="9"/>
      <c r="F8" s="9"/>
      <c r="G8" s="9"/>
      <c r="H8" s="9"/>
      <c r="I8" s="9"/>
      <c r="J8" s="9"/>
    </row>
    <row r="9" ht="14.25" customHeight="1">
      <c r="B9" s="14" t="s">
        <v>15</v>
      </c>
      <c r="C9" s="5" t="s">
        <v>22</v>
      </c>
      <c r="D9" s="15">
        <v>3.0</v>
      </c>
      <c r="E9" s="9">
        <v>12.0</v>
      </c>
      <c r="F9" s="9">
        <v>4.0</v>
      </c>
      <c r="G9" s="9">
        <f t="shared" ref="G9:G10" si="1">D9*E9*F9</f>
        <v>144</v>
      </c>
      <c r="H9" s="9"/>
      <c r="I9" s="9"/>
      <c r="J9" s="9"/>
    </row>
    <row r="10" ht="14.25" customHeight="1">
      <c r="B10" s="14" t="s">
        <v>15</v>
      </c>
      <c r="C10" s="5" t="s">
        <v>228</v>
      </c>
      <c r="D10" s="15">
        <v>3.0</v>
      </c>
      <c r="E10" s="9">
        <v>20.0</v>
      </c>
      <c r="F10" s="20">
        <v>2.5</v>
      </c>
      <c r="G10" s="9">
        <f t="shared" si="1"/>
        <v>150</v>
      </c>
      <c r="H10" s="9">
        <v>60.0</v>
      </c>
      <c r="I10" s="9"/>
      <c r="J10" s="9"/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</row>
    <row r="12" ht="14.25" customHeight="1">
      <c r="B12" s="14" t="s">
        <v>15</v>
      </c>
      <c r="C12" s="5" t="s">
        <v>229</v>
      </c>
      <c r="D12" s="15"/>
      <c r="E12" s="9" t="s">
        <v>216</v>
      </c>
      <c r="F12" s="9" t="s">
        <v>217</v>
      </c>
      <c r="G12" s="9"/>
      <c r="H12" s="9" t="s">
        <v>230</v>
      </c>
      <c r="I12" s="9"/>
      <c r="J12" s="9"/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110</v>
      </c>
      <c r="G14" s="1" t="s">
        <v>6</v>
      </c>
      <c r="H14" s="1" t="s">
        <v>7</v>
      </c>
      <c r="I14" s="1" t="s">
        <v>9</v>
      </c>
      <c r="J14" s="1" t="s">
        <v>10</v>
      </c>
    </row>
    <row r="15" ht="14.25" customHeight="1">
      <c r="B15" s="14" t="s">
        <v>15</v>
      </c>
      <c r="C15" s="5" t="s">
        <v>218</v>
      </c>
      <c r="D15" s="15">
        <v>4.0</v>
      </c>
      <c r="E15" s="9">
        <v>8.0</v>
      </c>
      <c r="F15" s="9">
        <v>30.0</v>
      </c>
      <c r="G15" s="26">
        <f>F15*E15*D15</f>
        <v>960</v>
      </c>
      <c r="H15" s="26">
        <v>360.0</v>
      </c>
      <c r="I15" s="26"/>
      <c r="J15" s="9"/>
    </row>
    <row r="16" ht="14.25" customHeight="1">
      <c r="B16" s="14" t="s">
        <v>15</v>
      </c>
      <c r="C16" s="5" t="s">
        <v>219</v>
      </c>
      <c r="D16" s="15">
        <v>3.0</v>
      </c>
      <c r="E16" s="9" t="s">
        <v>231</v>
      </c>
      <c r="F16" s="9"/>
      <c r="G16" s="9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15</v>
      </c>
      <c r="C18" s="5" t="s">
        <v>220</v>
      </c>
      <c r="D18" s="15">
        <v>4.0</v>
      </c>
      <c r="E18" s="9">
        <v>10.0</v>
      </c>
      <c r="F18" s="9">
        <v>20.0</v>
      </c>
      <c r="G18" s="26">
        <f>D18*E18*F18</f>
        <v>800</v>
      </c>
      <c r="H18" s="26">
        <v>200.0</v>
      </c>
      <c r="I18" s="26"/>
      <c r="J18" s="9"/>
    </row>
    <row r="19" ht="14.25" customHeight="1">
      <c r="B19" s="14" t="s">
        <v>15</v>
      </c>
      <c r="C19" s="5" t="s">
        <v>222</v>
      </c>
      <c r="D19" s="15">
        <v>3.0</v>
      </c>
      <c r="E19" s="9" t="s">
        <v>231</v>
      </c>
      <c r="F19" s="9" t="s">
        <v>232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/>
      <c r="C21" s="24" t="s">
        <v>56</v>
      </c>
      <c r="D21" s="25">
        <v>4.0</v>
      </c>
      <c r="E21" s="9">
        <v>10.0</v>
      </c>
      <c r="F21" s="9">
        <v>19.0</v>
      </c>
      <c r="G21" s="26">
        <f t="shared" ref="G21:G22" si="2">D21*E21*F21</f>
        <v>760</v>
      </c>
      <c r="H21" s="9"/>
      <c r="I21" s="9"/>
      <c r="J21" s="9"/>
    </row>
    <row r="22" ht="14.25" customHeight="1">
      <c r="B22" s="39"/>
      <c r="C22" s="29" t="s">
        <v>80</v>
      </c>
      <c r="D22" s="25">
        <v>3.0</v>
      </c>
      <c r="E22" s="9">
        <v>20.0</v>
      </c>
      <c r="F22" s="9">
        <v>2.5</v>
      </c>
      <c r="G22" s="26">
        <f t="shared" si="2"/>
        <v>150</v>
      </c>
      <c r="H22" s="9"/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 t="s">
        <v>15</v>
      </c>
      <c r="C24" s="29" t="s">
        <v>233</v>
      </c>
      <c r="D24" s="30"/>
      <c r="E24" s="31" t="s">
        <v>234</v>
      </c>
      <c r="F24" s="31"/>
      <c r="G24" s="31"/>
      <c r="H24" s="31"/>
      <c r="I24" s="31"/>
      <c r="J24" s="3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71"/>
    <col customWidth="1" min="4" max="4" width="6.71"/>
    <col customWidth="1" min="5" max="5" width="13.14"/>
    <col customWidth="1" min="6" max="6" width="18.29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14" t="s">
        <v>15</v>
      </c>
      <c r="C3" s="5" t="s">
        <v>19</v>
      </c>
      <c r="D3" s="15">
        <v>4.0</v>
      </c>
      <c r="E3" s="9">
        <v>10.0</v>
      </c>
      <c r="F3" s="9">
        <v>7.5</v>
      </c>
      <c r="G3" s="9">
        <f>D3*E3*F3</f>
        <v>300</v>
      </c>
      <c r="H3" s="9">
        <v>135.0</v>
      </c>
      <c r="I3" s="9"/>
      <c r="J3" s="9"/>
    </row>
    <row r="4" ht="14.25" customHeight="1">
      <c r="B4" s="14" t="s">
        <v>15</v>
      </c>
      <c r="C4" s="5" t="s">
        <v>224</v>
      </c>
      <c r="D4" s="15">
        <v>3.0</v>
      </c>
      <c r="E4" s="9">
        <v>10.0</v>
      </c>
      <c r="F4" s="9"/>
      <c r="G4" s="9"/>
      <c r="H4" s="9"/>
      <c r="I4" s="9"/>
      <c r="J4" s="9"/>
    </row>
    <row r="5" ht="14.25" customHeight="1">
      <c r="B5" s="14"/>
      <c r="C5" s="5"/>
      <c r="D5" s="15"/>
      <c r="E5" s="9"/>
      <c r="F5" s="9"/>
      <c r="G5" s="9"/>
      <c r="H5" s="9"/>
      <c r="I5" s="9"/>
      <c r="J5" s="9"/>
    </row>
    <row r="6" ht="14.25" customHeight="1">
      <c r="B6" s="14" t="s">
        <v>15</v>
      </c>
      <c r="C6" s="5" t="s">
        <v>225</v>
      </c>
      <c r="D6" s="15">
        <v>4.0</v>
      </c>
      <c r="E6" s="9">
        <v>8.0</v>
      </c>
      <c r="F6" s="20" t="s">
        <v>235</v>
      </c>
      <c r="G6" s="9" t="str">
        <f>D6*E6*F6</f>
        <v>#VALUE!</v>
      </c>
      <c r="H6" s="9">
        <v>24.0</v>
      </c>
      <c r="I6" s="9"/>
      <c r="J6" s="9"/>
    </row>
    <row r="7" ht="14.25" customHeight="1">
      <c r="B7" s="14" t="s">
        <v>15</v>
      </c>
      <c r="C7" s="5" t="s">
        <v>226</v>
      </c>
      <c r="D7" s="15">
        <v>3.0</v>
      </c>
      <c r="E7" s="9" t="s">
        <v>227</v>
      </c>
      <c r="F7" s="9"/>
      <c r="G7" s="9"/>
      <c r="H7" s="9"/>
      <c r="I7" s="9"/>
      <c r="J7" s="9"/>
    </row>
    <row r="8" ht="14.25" customHeight="1">
      <c r="B8" s="14"/>
      <c r="C8" s="5"/>
      <c r="D8" s="15"/>
      <c r="E8" s="9"/>
      <c r="F8" s="9"/>
      <c r="G8" s="9"/>
      <c r="H8" s="9"/>
      <c r="I8" s="9"/>
      <c r="J8" s="9"/>
    </row>
    <row r="9" ht="14.25" customHeight="1">
      <c r="B9" s="14" t="s">
        <v>15</v>
      </c>
      <c r="C9" s="5" t="s">
        <v>22</v>
      </c>
      <c r="D9" s="15">
        <v>3.0</v>
      </c>
      <c r="E9" s="9">
        <v>12.0</v>
      </c>
      <c r="F9" s="9">
        <v>4.0</v>
      </c>
      <c r="G9" s="9">
        <f t="shared" ref="G9:G10" si="1">D9*E9*F9</f>
        <v>144</v>
      </c>
      <c r="H9" s="9"/>
      <c r="I9" s="9"/>
      <c r="J9" s="9"/>
    </row>
    <row r="10" ht="14.25" customHeight="1">
      <c r="B10" s="14" t="s">
        <v>15</v>
      </c>
      <c r="C10" s="5" t="s">
        <v>228</v>
      </c>
      <c r="D10" s="15">
        <v>3.0</v>
      </c>
      <c r="E10" s="9">
        <v>20.0</v>
      </c>
      <c r="F10" s="20">
        <v>4.5</v>
      </c>
      <c r="G10" s="9">
        <f t="shared" si="1"/>
        <v>270</v>
      </c>
      <c r="H10" s="9">
        <v>60.0</v>
      </c>
      <c r="I10" s="9"/>
      <c r="J10" s="9"/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</row>
    <row r="12" ht="14.25" customHeight="1">
      <c r="B12" s="14" t="s">
        <v>15</v>
      </c>
      <c r="C12" s="5" t="s">
        <v>229</v>
      </c>
      <c r="D12" s="15"/>
      <c r="E12" s="9"/>
      <c r="F12" s="9" t="s">
        <v>236</v>
      </c>
      <c r="G12" s="9"/>
      <c r="H12" s="9" t="s">
        <v>230</v>
      </c>
      <c r="I12" s="9"/>
      <c r="J12" s="9"/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</row>
    <row r="15" ht="14.25" customHeight="1">
      <c r="B15" s="14" t="s">
        <v>15</v>
      </c>
      <c r="C15" s="5" t="s">
        <v>218</v>
      </c>
      <c r="D15" s="15">
        <v>4.0</v>
      </c>
      <c r="E15" s="9">
        <v>12.0</v>
      </c>
      <c r="F15" s="9">
        <v>34.0</v>
      </c>
      <c r="G15" s="26">
        <f>F15*E15*D15</f>
        <v>1632</v>
      </c>
      <c r="H15" s="26">
        <v>360.0</v>
      </c>
      <c r="I15" s="26"/>
      <c r="J15" s="9"/>
    </row>
    <row r="16" ht="14.25" customHeight="1">
      <c r="B16" s="14" t="s">
        <v>15</v>
      </c>
      <c r="C16" s="5" t="s">
        <v>219</v>
      </c>
      <c r="D16" s="15">
        <v>3.0</v>
      </c>
      <c r="E16" s="9" t="s">
        <v>231</v>
      </c>
      <c r="F16" s="9"/>
      <c r="G16" s="9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15</v>
      </c>
      <c r="C18" s="5" t="s">
        <v>220</v>
      </c>
      <c r="D18" s="15">
        <v>4.0</v>
      </c>
      <c r="E18" s="9">
        <v>8.0</v>
      </c>
      <c r="F18" s="9" t="s">
        <v>79</v>
      </c>
      <c r="G18" s="26" t="str">
        <f>D18*E18*F18</f>
        <v>#VALUE!</v>
      </c>
      <c r="H18" s="26">
        <v>200.0</v>
      </c>
      <c r="I18" s="26"/>
      <c r="J18" s="9"/>
    </row>
    <row r="19" ht="14.25" customHeight="1">
      <c r="B19" s="14" t="s">
        <v>15</v>
      </c>
      <c r="C19" s="5" t="s">
        <v>222</v>
      </c>
      <c r="D19" s="15">
        <v>3.0</v>
      </c>
      <c r="E19" s="9" t="s">
        <v>231</v>
      </c>
      <c r="F19" s="9" t="s">
        <v>232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/>
      <c r="C21" s="24" t="s">
        <v>56</v>
      </c>
      <c r="D21" s="25">
        <v>4.0</v>
      </c>
      <c r="E21" s="9">
        <v>10.0</v>
      </c>
      <c r="F21" s="9">
        <v>19.0</v>
      </c>
      <c r="G21" s="26">
        <f t="shared" ref="G21:G22" si="2">D21*E21*F21</f>
        <v>760</v>
      </c>
      <c r="H21" s="9"/>
      <c r="I21" s="9"/>
      <c r="J21" s="9"/>
    </row>
    <row r="22" ht="14.25" customHeight="1">
      <c r="B22" s="39"/>
      <c r="C22" s="29" t="s">
        <v>80</v>
      </c>
      <c r="D22" s="25">
        <v>3.0</v>
      </c>
      <c r="E22" s="9">
        <v>20.0</v>
      </c>
      <c r="F22" s="9">
        <v>2.5</v>
      </c>
      <c r="G22" s="26">
        <f t="shared" si="2"/>
        <v>150</v>
      </c>
      <c r="H22" s="9"/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/>
      <c r="C24" s="29" t="s">
        <v>237</v>
      </c>
      <c r="D24" s="30"/>
      <c r="E24" s="31"/>
      <c r="F24" s="31"/>
      <c r="G24" s="31"/>
      <c r="H24" s="31"/>
      <c r="I24" s="31"/>
      <c r="J24" s="3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71"/>
    <col customWidth="1" min="4" max="4" width="6.71"/>
    <col customWidth="1" min="5" max="5" width="13.14"/>
    <col customWidth="1" min="6" max="6" width="18.29"/>
    <col customWidth="1" min="7" max="7" width="9.43"/>
    <col customWidth="1" min="8" max="8" width="10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14" t="s">
        <v>15</v>
      </c>
      <c r="C3" s="5" t="s">
        <v>19</v>
      </c>
      <c r="D3" s="15">
        <v>4.0</v>
      </c>
      <c r="E3" s="9">
        <v>8.0</v>
      </c>
      <c r="F3" s="20">
        <v>7.5</v>
      </c>
      <c r="G3" s="9">
        <f>D3*E3*F3</f>
        <v>240</v>
      </c>
      <c r="H3" s="9">
        <v>135.0</v>
      </c>
      <c r="I3" s="9"/>
      <c r="J3" s="9" t="s">
        <v>81</v>
      </c>
    </row>
    <row r="4" ht="14.25" customHeight="1">
      <c r="B4" s="14" t="s">
        <v>15</v>
      </c>
      <c r="C4" s="5" t="s">
        <v>224</v>
      </c>
      <c r="D4" s="15">
        <v>3.0</v>
      </c>
      <c r="E4" s="9">
        <v>10.0</v>
      </c>
      <c r="F4" s="9"/>
      <c r="G4" s="9"/>
      <c r="H4" s="9"/>
      <c r="I4" s="9"/>
      <c r="J4" s="9"/>
    </row>
    <row r="5" ht="14.25" customHeight="1">
      <c r="B5" s="14"/>
      <c r="C5" s="5"/>
      <c r="D5" s="15"/>
      <c r="E5" s="9"/>
      <c r="F5" s="9"/>
      <c r="G5" s="9"/>
      <c r="H5" s="9"/>
      <c r="I5" s="9"/>
      <c r="J5" s="9"/>
    </row>
    <row r="6" ht="14.25" customHeight="1">
      <c r="B6" s="14" t="s">
        <v>15</v>
      </c>
      <c r="C6" s="5" t="s">
        <v>225</v>
      </c>
      <c r="D6" s="15">
        <v>4.0</v>
      </c>
      <c r="E6" s="9">
        <v>8.0</v>
      </c>
      <c r="F6" s="20" t="s">
        <v>238</v>
      </c>
      <c r="G6" s="9" t="str">
        <f>D6*E6*F6</f>
        <v>#VALUE!</v>
      </c>
      <c r="H6" s="20"/>
      <c r="I6" s="9"/>
      <c r="J6" s="20" t="s">
        <v>235</v>
      </c>
    </row>
    <row r="7" ht="14.25" customHeight="1">
      <c r="B7" s="14" t="s">
        <v>15</v>
      </c>
      <c r="C7" s="5" t="s">
        <v>226</v>
      </c>
      <c r="D7" s="15">
        <v>3.0</v>
      </c>
      <c r="E7" s="9" t="s">
        <v>227</v>
      </c>
      <c r="F7" s="9"/>
      <c r="G7" s="9"/>
      <c r="H7" s="9"/>
      <c r="I7" s="9"/>
      <c r="J7" s="9"/>
    </row>
    <row r="8" ht="14.25" customHeight="1">
      <c r="B8" s="14"/>
      <c r="C8" s="5"/>
      <c r="D8" s="15"/>
      <c r="E8" s="9"/>
      <c r="F8" s="9"/>
      <c r="G8" s="9"/>
      <c r="H8" s="9"/>
      <c r="I8" s="9"/>
      <c r="J8" s="9"/>
    </row>
    <row r="9" ht="14.25" customHeight="1">
      <c r="B9" s="14" t="s">
        <v>15</v>
      </c>
      <c r="C9" s="5" t="s">
        <v>22</v>
      </c>
      <c r="D9" s="15">
        <v>4.0</v>
      </c>
      <c r="E9" s="9">
        <v>12.0</v>
      </c>
      <c r="F9" s="9">
        <v>4.0</v>
      </c>
      <c r="G9" s="9">
        <f t="shared" ref="G9:G10" si="1">D9*E9*F9</f>
        <v>192</v>
      </c>
      <c r="H9" s="9">
        <v>144.0</v>
      </c>
      <c r="I9" s="9"/>
      <c r="J9" s="9"/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60.0</v>
      </c>
      <c r="I10" s="9"/>
      <c r="J10" s="9"/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</row>
    <row r="12" ht="14.25" customHeight="1">
      <c r="B12" s="14" t="s">
        <v>15</v>
      </c>
      <c r="C12" s="5" t="s">
        <v>237</v>
      </c>
      <c r="D12" s="15"/>
      <c r="E12" s="9"/>
      <c r="F12" s="9"/>
      <c r="G12" s="9"/>
      <c r="H12" s="9" t="s">
        <v>230</v>
      </c>
      <c r="I12" s="9"/>
      <c r="J12" s="9"/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</row>
    <row r="15" ht="14.25" customHeight="1">
      <c r="B15" s="14" t="s">
        <v>15</v>
      </c>
      <c r="C15" s="5" t="s">
        <v>218</v>
      </c>
      <c r="D15" s="15">
        <v>3.0</v>
      </c>
      <c r="E15" s="9">
        <v>12.0</v>
      </c>
      <c r="F15" s="9">
        <v>29.0</v>
      </c>
      <c r="G15" s="26">
        <f>F15*E15*D15</f>
        <v>1044</v>
      </c>
      <c r="H15" s="26">
        <v>1632.0</v>
      </c>
      <c r="I15" s="26"/>
      <c r="J15" s="9" t="s">
        <v>239</v>
      </c>
    </row>
    <row r="16" ht="14.25" customHeight="1">
      <c r="B16" s="14" t="s">
        <v>15</v>
      </c>
      <c r="C16" s="5" t="s">
        <v>219</v>
      </c>
      <c r="D16" s="15">
        <v>3.0</v>
      </c>
      <c r="E16" s="9" t="s">
        <v>231</v>
      </c>
      <c r="F16" s="9"/>
      <c r="G16" s="9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15</v>
      </c>
      <c r="C18" s="5" t="s">
        <v>220</v>
      </c>
      <c r="D18" s="15">
        <v>4.0</v>
      </c>
      <c r="E18" s="9">
        <v>8.0</v>
      </c>
      <c r="F18" s="9" t="s">
        <v>240</v>
      </c>
      <c r="G18" s="26" t="str">
        <f>D18*E18*F18</f>
        <v>#VALUE!</v>
      </c>
      <c r="H18" s="9" t="s">
        <v>79</v>
      </c>
      <c r="I18" s="26"/>
      <c r="J18" s="9"/>
    </row>
    <row r="19" ht="14.25" customHeight="1">
      <c r="B19" s="14" t="s">
        <v>15</v>
      </c>
      <c r="C19" s="5" t="s">
        <v>222</v>
      </c>
      <c r="D19" s="15">
        <v>3.0</v>
      </c>
      <c r="E19" s="9" t="s">
        <v>231</v>
      </c>
      <c r="F19" s="9" t="s">
        <v>232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 t="s">
        <v>15</v>
      </c>
      <c r="C21" s="24" t="s">
        <v>56</v>
      </c>
      <c r="D21" s="25">
        <v>3.0</v>
      </c>
      <c r="E21" s="9">
        <v>10.0</v>
      </c>
      <c r="F21" s="9" t="s">
        <v>241</v>
      </c>
      <c r="G21" s="26" t="str">
        <f t="shared" ref="G21:G22" si="2">D21*E21*F21</f>
        <v>#VALUE!</v>
      </c>
      <c r="H21" s="9"/>
      <c r="I21" s="9"/>
      <c r="J21" s="9"/>
    </row>
    <row r="22" ht="14.25" customHeight="1">
      <c r="B22" s="39" t="s">
        <v>15</v>
      </c>
      <c r="C22" s="29" t="s">
        <v>80</v>
      </c>
      <c r="D22" s="25">
        <v>3.0</v>
      </c>
      <c r="E22" s="9">
        <v>20.0</v>
      </c>
      <c r="F22" s="9">
        <v>2.5</v>
      </c>
      <c r="G22" s="26">
        <f t="shared" si="2"/>
        <v>150</v>
      </c>
      <c r="H22" s="9"/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 t="s">
        <v>15</v>
      </c>
      <c r="C24" s="29" t="s">
        <v>78</v>
      </c>
      <c r="D24" s="30"/>
      <c r="E24" s="31" t="s">
        <v>242</v>
      </c>
      <c r="F24" s="9" t="s">
        <v>236</v>
      </c>
      <c r="G24" s="31"/>
      <c r="H24" s="31"/>
      <c r="I24" s="31"/>
      <c r="J24" s="3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9.71"/>
    <col customWidth="1" min="4" max="4" width="6.71"/>
    <col customWidth="1" min="5" max="5" width="13.14"/>
    <col customWidth="1" min="6" max="6" width="18.29"/>
    <col customWidth="1" min="7" max="7" width="9.43"/>
    <col customWidth="1" min="8" max="8" width="10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19</v>
      </c>
      <c r="D3" s="15">
        <v>4.0</v>
      </c>
      <c r="E3" s="9" t="s">
        <v>243</v>
      </c>
      <c r="F3" s="20" t="s">
        <v>244</v>
      </c>
      <c r="G3" s="9" t="str">
        <f>D3*E3*F3</f>
        <v>#VALUE!</v>
      </c>
      <c r="H3" s="9">
        <v>300.0</v>
      </c>
      <c r="I3" s="9"/>
      <c r="J3" s="9"/>
      <c r="L3" s="11" t="s">
        <v>17</v>
      </c>
      <c r="M3" s="13"/>
    </row>
    <row r="4" ht="14.25" customHeight="1">
      <c r="B4" s="14" t="s">
        <v>15</v>
      </c>
      <c r="C4" s="5" t="s">
        <v>224</v>
      </c>
      <c r="D4" s="15">
        <v>3.0</v>
      </c>
      <c r="E4" s="9">
        <v>10.0</v>
      </c>
      <c r="F4" s="9"/>
      <c r="G4" s="9"/>
      <c r="H4" s="9"/>
      <c r="I4" s="9"/>
      <c r="J4" s="9"/>
      <c r="L4" s="11" t="s">
        <v>18</v>
      </c>
      <c r="M4" s="13"/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L5" s="11" t="s">
        <v>21</v>
      </c>
      <c r="M5" s="13"/>
    </row>
    <row r="6" ht="14.25" customHeight="1">
      <c r="B6" s="14" t="s">
        <v>15</v>
      </c>
      <c r="C6" s="5" t="s">
        <v>225</v>
      </c>
      <c r="D6" s="15">
        <v>4.0</v>
      </c>
      <c r="E6" s="9">
        <v>10.0</v>
      </c>
      <c r="F6" s="20" t="s">
        <v>245</v>
      </c>
      <c r="G6" s="9" t="str">
        <f>D6*E6*F6</f>
        <v>#VALUE!</v>
      </c>
      <c r="H6" s="20" t="s">
        <v>235</v>
      </c>
      <c r="I6" s="9"/>
      <c r="J6" s="20"/>
      <c r="L6" s="11" t="s">
        <v>23</v>
      </c>
      <c r="M6" s="13"/>
    </row>
    <row r="7" ht="14.25" customHeight="1">
      <c r="B7" s="14" t="s">
        <v>15</v>
      </c>
      <c r="C7" s="5" t="s">
        <v>226</v>
      </c>
      <c r="D7" s="15">
        <v>3.0</v>
      </c>
      <c r="E7" s="9" t="s">
        <v>227</v>
      </c>
      <c r="F7" s="9"/>
      <c r="G7" s="9"/>
      <c r="H7" s="9"/>
      <c r="I7" s="9"/>
      <c r="J7" s="9"/>
      <c r="L7" s="11" t="s">
        <v>24</v>
      </c>
      <c r="M7" s="13"/>
    </row>
    <row r="8" ht="14.25" customHeight="1">
      <c r="B8" s="14"/>
      <c r="C8" s="5"/>
      <c r="D8" s="15"/>
      <c r="E8" s="9"/>
      <c r="F8" s="9"/>
      <c r="G8" s="9"/>
      <c r="H8" s="9"/>
      <c r="I8" s="9"/>
      <c r="J8" s="9"/>
      <c r="L8" s="11" t="s">
        <v>28</v>
      </c>
      <c r="M8" s="13"/>
    </row>
    <row r="9" ht="14.25" customHeight="1">
      <c r="B9" s="14" t="s">
        <v>15</v>
      </c>
      <c r="C9" s="5" t="s">
        <v>22</v>
      </c>
      <c r="D9" s="15">
        <v>4.0</v>
      </c>
      <c r="E9" s="9">
        <v>14.0</v>
      </c>
      <c r="F9" s="9">
        <v>4.0</v>
      </c>
      <c r="G9" s="9">
        <f t="shared" ref="G9:G10" si="1">D9*E9*F9</f>
        <v>224</v>
      </c>
      <c r="H9" s="9">
        <v>192.0</v>
      </c>
      <c r="I9" s="9"/>
      <c r="J9" s="9"/>
      <c r="L9" s="11" t="s">
        <v>31</v>
      </c>
      <c r="M9" s="13"/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9"/>
      <c r="L10" s="11" t="s">
        <v>32</v>
      </c>
      <c r="M10" s="13"/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  <c r="L11" s="11" t="s">
        <v>34</v>
      </c>
      <c r="M11" s="13"/>
    </row>
    <row r="12" ht="14.25" customHeight="1">
      <c r="B12" s="14"/>
      <c r="C12" s="5" t="s">
        <v>237</v>
      </c>
      <c r="D12" s="15"/>
      <c r="E12" s="9"/>
      <c r="F12" s="9"/>
      <c r="G12" s="9"/>
      <c r="H12" s="9" t="s">
        <v>230</v>
      </c>
      <c r="I12" s="9"/>
      <c r="J12" s="9"/>
      <c r="L12" s="11" t="s">
        <v>36</v>
      </c>
      <c r="M12" s="13"/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/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13"/>
    </row>
    <row r="15" ht="14.25" customHeight="1">
      <c r="B15" s="14" t="s">
        <v>15</v>
      </c>
      <c r="C15" s="5" t="s">
        <v>218</v>
      </c>
      <c r="D15" s="15">
        <v>4.0</v>
      </c>
      <c r="E15" s="9" t="s">
        <v>246</v>
      </c>
      <c r="F15" s="9" t="s">
        <v>247</v>
      </c>
      <c r="G15" s="26" t="str">
        <f>F15*E15*D15</f>
        <v>#VALUE!</v>
      </c>
      <c r="H15" s="26">
        <v>1632.0</v>
      </c>
      <c r="I15" s="26"/>
      <c r="J15" s="9"/>
    </row>
    <row r="16" ht="14.25" customHeight="1">
      <c r="B16" s="14" t="s">
        <v>15</v>
      </c>
      <c r="C16" s="5" t="s">
        <v>219</v>
      </c>
      <c r="D16" s="15">
        <v>3.0</v>
      </c>
      <c r="E16" s="9" t="s">
        <v>231</v>
      </c>
      <c r="F16" s="9"/>
      <c r="G16" s="9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15</v>
      </c>
      <c r="C18" s="5" t="s">
        <v>220</v>
      </c>
      <c r="D18" s="15">
        <v>4.0</v>
      </c>
      <c r="E18" s="9" t="s">
        <v>246</v>
      </c>
      <c r="F18" s="9" t="s">
        <v>248</v>
      </c>
      <c r="G18" s="26" t="str">
        <f>D18*E18*F18</f>
        <v>#VALUE!</v>
      </c>
      <c r="H18" s="9" t="s">
        <v>79</v>
      </c>
      <c r="I18" s="26"/>
      <c r="J18" s="9"/>
    </row>
    <row r="19" ht="14.25" customHeight="1">
      <c r="B19" s="14" t="s">
        <v>15</v>
      </c>
      <c r="C19" s="5" t="s">
        <v>222</v>
      </c>
      <c r="D19" s="15">
        <v>3.0</v>
      </c>
      <c r="E19" s="9" t="s">
        <v>231</v>
      </c>
      <c r="F19" s="9" t="s">
        <v>232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/>
      <c r="C21" s="24" t="s">
        <v>56</v>
      </c>
      <c r="D21" s="25">
        <v>4.0</v>
      </c>
      <c r="E21" s="9">
        <v>8.0</v>
      </c>
      <c r="F21" s="9">
        <v>32.0</v>
      </c>
      <c r="G21" s="26">
        <f t="shared" ref="G21:G22" si="2">D21*E21*F21</f>
        <v>1024</v>
      </c>
      <c r="H21" s="9" t="s">
        <v>241</v>
      </c>
      <c r="I21" s="9"/>
      <c r="J21" s="9"/>
    </row>
    <row r="22" ht="14.25" customHeight="1">
      <c r="B22" s="39"/>
      <c r="C22" s="29" t="s">
        <v>80</v>
      </c>
      <c r="D22" s="25">
        <v>3.0</v>
      </c>
      <c r="E22" s="9">
        <v>20.0</v>
      </c>
      <c r="F22" s="9">
        <v>2.5</v>
      </c>
      <c r="G22" s="26">
        <f t="shared" si="2"/>
        <v>150</v>
      </c>
      <c r="H22" s="9"/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 t="s">
        <v>15</v>
      </c>
      <c r="C24" s="29" t="s">
        <v>78</v>
      </c>
      <c r="D24" s="30"/>
      <c r="E24" s="31" t="s">
        <v>242</v>
      </c>
      <c r="F24" s="9" t="s">
        <v>236</v>
      </c>
      <c r="G24" s="31"/>
      <c r="H24" s="31"/>
      <c r="I24" s="31"/>
      <c r="J24" s="31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8.29"/>
    <col customWidth="1" min="7" max="7" width="9.43"/>
    <col customWidth="1" min="8" max="8" width="13.29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225</v>
      </c>
      <c r="D3" s="15">
        <v>4.0</v>
      </c>
      <c r="E3" s="9">
        <v>10.0</v>
      </c>
      <c r="F3" s="20" t="s">
        <v>249</v>
      </c>
      <c r="G3" s="9" t="str">
        <f>D3*E3*F3</f>
        <v>#VALUE!</v>
      </c>
      <c r="H3" s="20" t="s">
        <v>235</v>
      </c>
      <c r="I3" s="9"/>
      <c r="J3" s="20"/>
      <c r="L3" s="11" t="s">
        <v>17</v>
      </c>
      <c r="M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/>
      <c r="J4" s="9"/>
      <c r="L4" s="11" t="s">
        <v>18</v>
      </c>
      <c r="M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L5" s="11" t="s">
        <v>21</v>
      </c>
      <c r="M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 t="s">
        <v>243</v>
      </c>
      <c r="F6" s="20" t="s">
        <v>250</v>
      </c>
      <c r="G6" s="9" t="str">
        <f>D6*E6*F6</f>
        <v>#VALUE!</v>
      </c>
      <c r="H6" s="9" t="s">
        <v>244</v>
      </c>
      <c r="I6" s="9"/>
      <c r="J6" s="9"/>
      <c r="L6" s="11" t="s">
        <v>23</v>
      </c>
      <c r="M6" s="13">
        <v>8.0</v>
      </c>
    </row>
    <row r="7" ht="14.25" customHeight="1">
      <c r="B7" s="14" t="s">
        <v>15</v>
      </c>
      <c r="C7" s="5" t="s">
        <v>224</v>
      </c>
      <c r="D7" s="15">
        <v>3.0</v>
      </c>
      <c r="E7" s="9">
        <v>7.0</v>
      </c>
      <c r="F7" s="9"/>
      <c r="G7" s="9"/>
      <c r="H7" s="9"/>
      <c r="I7" s="9"/>
      <c r="J7" s="9"/>
      <c r="L7" s="11" t="s">
        <v>24</v>
      </c>
      <c r="M7" s="27">
        <v>4.0</v>
      </c>
    </row>
    <row r="8" ht="14.25" customHeight="1">
      <c r="B8" s="14"/>
      <c r="C8" s="5"/>
      <c r="D8" s="15"/>
      <c r="E8" s="9"/>
      <c r="F8" s="9"/>
      <c r="G8" s="9"/>
      <c r="H8" s="9"/>
      <c r="I8" s="9"/>
      <c r="J8" s="9"/>
      <c r="L8" s="11" t="s">
        <v>28</v>
      </c>
      <c r="M8" s="13">
        <v>8.0</v>
      </c>
    </row>
    <row r="9" ht="14.25" customHeight="1">
      <c r="B9" s="14" t="s">
        <v>15</v>
      </c>
      <c r="C9" s="5" t="s">
        <v>22</v>
      </c>
      <c r="D9" s="15">
        <v>4.0</v>
      </c>
      <c r="E9" s="9">
        <v>16.0</v>
      </c>
      <c r="F9" s="9">
        <v>4.0</v>
      </c>
      <c r="G9" s="9">
        <f t="shared" ref="G9:G10" si="1">D9*E9*F9</f>
        <v>256</v>
      </c>
      <c r="H9" s="9">
        <v>224.0</v>
      </c>
      <c r="I9" s="9"/>
      <c r="J9" s="9"/>
      <c r="L9" s="11" t="s">
        <v>31</v>
      </c>
      <c r="M9" s="13">
        <v>8.0</v>
      </c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9"/>
      <c r="L10" s="11" t="s">
        <v>32</v>
      </c>
      <c r="M10" s="13">
        <v>8.0</v>
      </c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  <c r="L11" s="11" t="s">
        <v>34</v>
      </c>
      <c r="M11" s="13">
        <v>12.0</v>
      </c>
    </row>
    <row r="12" ht="14.25" customHeight="1">
      <c r="B12" s="14" t="s">
        <v>15</v>
      </c>
      <c r="C12" s="5" t="s">
        <v>58</v>
      </c>
      <c r="D12" s="15"/>
      <c r="E12" s="9"/>
      <c r="F12" s="9"/>
      <c r="G12" s="9"/>
      <c r="H12" s="9" t="s">
        <v>230</v>
      </c>
      <c r="I12" s="9"/>
      <c r="J12" s="9"/>
      <c r="L12" s="11" t="s">
        <v>36</v>
      </c>
      <c r="M12" s="55">
        <v>8.0</v>
      </c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27"/>
    </row>
    <row r="15" ht="14.25" customHeight="1">
      <c r="B15" s="14" t="s">
        <v>15</v>
      </c>
      <c r="C15" s="5" t="s">
        <v>220</v>
      </c>
      <c r="D15" s="15">
        <v>4.0</v>
      </c>
      <c r="E15" s="9" t="s">
        <v>251</v>
      </c>
      <c r="F15" s="9" t="s">
        <v>252</v>
      </c>
      <c r="G15" s="26" t="str">
        <f>D15*E15*F15</f>
        <v>#VALUE!</v>
      </c>
      <c r="H15" s="9" t="s">
        <v>248</v>
      </c>
      <c r="I15" s="26"/>
      <c r="J15" s="9"/>
    </row>
    <row r="16" ht="14.25" customHeight="1">
      <c r="B16" s="14" t="s">
        <v>15</v>
      </c>
      <c r="C16" s="5" t="s">
        <v>222</v>
      </c>
      <c r="D16" s="15">
        <v>4.0</v>
      </c>
      <c r="E16" s="9" t="s">
        <v>231</v>
      </c>
      <c r="F16" s="9" t="s">
        <v>232</v>
      </c>
      <c r="G16" s="26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35</v>
      </c>
      <c r="C18" s="5" t="s">
        <v>41</v>
      </c>
      <c r="D18" s="15">
        <v>4.0</v>
      </c>
      <c r="E18" s="9">
        <v>8.0</v>
      </c>
      <c r="F18" s="9" t="s">
        <v>30</v>
      </c>
      <c r="G18" s="26"/>
      <c r="H18" s="9"/>
      <c r="I18" s="26"/>
      <c r="J18" s="9"/>
    </row>
    <row r="19" ht="14.25" customHeight="1">
      <c r="B19" s="14"/>
      <c r="C19" s="5" t="s">
        <v>42</v>
      </c>
      <c r="D19" s="15">
        <v>4.0</v>
      </c>
      <c r="E19" s="9">
        <v>8.0</v>
      </c>
      <c r="F19" s="9">
        <v>12.0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 t="s">
        <v>15</v>
      </c>
      <c r="C21" s="24" t="s">
        <v>253</v>
      </c>
      <c r="D21" s="25">
        <v>4.0</v>
      </c>
      <c r="E21" s="9">
        <v>8.0</v>
      </c>
      <c r="F21" s="9" t="s">
        <v>30</v>
      </c>
      <c r="G21" s="26"/>
      <c r="H21" s="9"/>
      <c r="I21" s="9"/>
      <c r="J21" s="9"/>
    </row>
    <row r="22" ht="14.25" customHeight="1">
      <c r="B22" s="39" t="s">
        <v>15</v>
      </c>
      <c r="C22" s="29" t="s">
        <v>254</v>
      </c>
      <c r="D22" s="25">
        <v>4.0</v>
      </c>
      <c r="E22" s="9">
        <v>10.0</v>
      </c>
      <c r="F22" s="9">
        <v>24.0</v>
      </c>
      <c r="G22" s="26"/>
      <c r="H22" s="9"/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 t="s">
        <v>15</v>
      </c>
      <c r="C24" s="29" t="s">
        <v>78</v>
      </c>
      <c r="D24" s="30"/>
      <c r="E24" s="31" t="s">
        <v>242</v>
      </c>
      <c r="F24" s="9" t="s">
        <v>236</v>
      </c>
      <c r="G24" s="31"/>
      <c r="H24" s="31"/>
      <c r="I24" s="31"/>
      <c r="J24" s="31"/>
    </row>
    <row r="25" ht="14.25" customHeight="1"/>
    <row r="26" ht="14.25" customHeight="1">
      <c r="B26" s="1" t="s">
        <v>12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9</v>
      </c>
      <c r="J26" s="1" t="s">
        <v>10</v>
      </c>
    </row>
    <row r="27" ht="14.25" customHeight="1">
      <c r="B27" s="14" t="s">
        <v>15</v>
      </c>
      <c r="C27" s="5" t="s">
        <v>218</v>
      </c>
      <c r="D27" s="15">
        <v>4.0</v>
      </c>
      <c r="E27" s="9" t="s">
        <v>255</v>
      </c>
      <c r="F27" s="9" t="s">
        <v>256</v>
      </c>
      <c r="G27" s="26" t="str">
        <f>F27*E27*D27</f>
        <v>#VALUE!</v>
      </c>
      <c r="H27" s="9" t="s">
        <v>247</v>
      </c>
      <c r="I27" s="26"/>
      <c r="J27" s="9"/>
    </row>
    <row r="28" ht="14.25" customHeight="1">
      <c r="B28" s="14" t="s">
        <v>15</v>
      </c>
      <c r="C28" s="5" t="s">
        <v>219</v>
      </c>
      <c r="D28" s="15">
        <v>3.0</v>
      </c>
      <c r="E28" s="9" t="s">
        <v>231</v>
      </c>
      <c r="F28" s="9"/>
      <c r="G28" s="9"/>
      <c r="H28" s="9"/>
      <c r="I28" s="9"/>
      <c r="J28" s="9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9"/>
    </row>
    <row r="30" ht="14.25" customHeight="1">
      <c r="B30" s="14" t="s">
        <v>15</v>
      </c>
      <c r="C30" s="5" t="s">
        <v>257</v>
      </c>
      <c r="D30" s="15">
        <v>4.0</v>
      </c>
      <c r="E30" s="9">
        <v>8.0</v>
      </c>
      <c r="F30" s="9">
        <v>5.0</v>
      </c>
      <c r="G30" s="26"/>
      <c r="H30" s="9"/>
      <c r="I30" s="26"/>
      <c r="J30" s="9"/>
    </row>
    <row r="31" ht="14.25" customHeight="1">
      <c r="B31" s="14" t="s">
        <v>15</v>
      </c>
      <c r="C31" s="5" t="s">
        <v>258</v>
      </c>
      <c r="D31" s="15">
        <v>3.0</v>
      </c>
      <c r="E31" s="9">
        <v>10.0</v>
      </c>
      <c r="F31" s="9"/>
      <c r="G31" s="26"/>
      <c r="H31" s="9"/>
      <c r="I31" s="9"/>
      <c r="J31" s="9"/>
    </row>
    <row r="32" ht="14.25" customHeight="1">
      <c r="B32" s="39"/>
      <c r="C32" s="24"/>
      <c r="D32" s="25"/>
      <c r="E32" s="9"/>
      <c r="F32" s="9"/>
      <c r="G32" s="26"/>
      <c r="H32" s="9"/>
      <c r="I32" s="9"/>
      <c r="J32" s="9"/>
    </row>
    <row r="33" ht="14.25" customHeight="1">
      <c r="B33" s="39"/>
      <c r="C33" s="24" t="s">
        <v>56</v>
      </c>
      <c r="D33" s="25">
        <v>4.0</v>
      </c>
      <c r="E33" s="9">
        <v>8.0</v>
      </c>
      <c r="F33" s="9">
        <v>32.0</v>
      </c>
      <c r="G33" s="26">
        <f t="shared" ref="G33:G34" si="2">D33*E33*F33</f>
        <v>1024</v>
      </c>
      <c r="H33" s="9" t="s">
        <v>241</v>
      </c>
      <c r="I33" s="9"/>
      <c r="J33" s="9"/>
    </row>
    <row r="34" ht="14.25" customHeight="1">
      <c r="B34" s="39" t="s">
        <v>15</v>
      </c>
      <c r="C34" s="29" t="s">
        <v>80</v>
      </c>
      <c r="D34" s="25">
        <v>4.0</v>
      </c>
      <c r="E34" s="9">
        <v>20.0</v>
      </c>
      <c r="F34" s="9">
        <v>2.5</v>
      </c>
      <c r="G34" s="26">
        <f t="shared" si="2"/>
        <v>200</v>
      </c>
      <c r="H34" s="9"/>
      <c r="I34" s="9"/>
      <c r="J34" s="9"/>
    </row>
    <row r="35" ht="14.25" customHeight="1">
      <c r="B35" s="39"/>
      <c r="C35" s="29"/>
      <c r="D35" s="25"/>
      <c r="E35" s="9"/>
      <c r="F35" s="9"/>
      <c r="G35" s="9"/>
      <c r="H35" s="9"/>
      <c r="I35" s="9"/>
      <c r="J35" s="9"/>
    </row>
    <row r="36" ht="14.25" customHeight="1">
      <c r="B36" s="54" t="s">
        <v>15</v>
      </c>
      <c r="C36" s="29" t="s">
        <v>59</v>
      </c>
      <c r="D36" s="30"/>
      <c r="E36" s="31" t="s">
        <v>242</v>
      </c>
      <c r="F36" s="9" t="s">
        <v>236</v>
      </c>
      <c r="G36" s="31"/>
      <c r="H36" s="31" t="s">
        <v>259</v>
      </c>
      <c r="I36" s="31"/>
      <c r="J36" s="31" t="s">
        <v>260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8.29"/>
    <col customWidth="1" min="7" max="7" width="9.43"/>
    <col customWidth="1" min="8" max="8" width="12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261</v>
      </c>
      <c r="D3" s="15">
        <v>3.0</v>
      </c>
      <c r="E3" s="9">
        <v>10.0</v>
      </c>
      <c r="F3" s="20">
        <v>20.0</v>
      </c>
      <c r="G3" s="9">
        <f>D3*E3*F3</f>
        <v>600</v>
      </c>
      <c r="H3" s="20" t="s">
        <v>249</v>
      </c>
      <c r="I3" s="9"/>
      <c r="J3" s="20"/>
      <c r="L3" s="11" t="s">
        <v>17</v>
      </c>
      <c r="M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/>
      <c r="J4" s="9"/>
      <c r="L4" s="11" t="s">
        <v>18</v>
      </c>
      <c r="M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L5" s="11" t="s">
        <v>21</v>
      </c>
      <c r="M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 t="s">
        <v>243</v>
      </c>
      <c r="F6" s="20" t="s">
        <v>262</v>
      </c>
      <c r="G6" s="9" t="str">
        <f>D6*E6*F6</f>
        <v>#VALUE!</v>
      </c>
      <c r="H6" s="20" t="s">
        <v>250</v>
      </c>
      <c r="I6" s="9"/>
      <c r="J6" s="9"/>
      <c r="L6" s="11" t="s">
        <v>23</v>
      </c>
      <c r="M6" s="13">
        <v>8.0</v>
      </c>
    </row>
    <row r="7" ht="14.25" customHeight="1">
      <c r="B7" s="14" t="s">
        <v>15</v>
      </c>
      <c r="C7" s="5" t="s">
        <v>224</v>
      </c>
      <c r="D7" s="15">
        <v>3.0</v>
      </c>
      <c r="E7" s="9">
        <v>7.0</v>
      </c>
      <c r="F7" s="9"/>
      <c r="G7" s="9"/>
      <c r="H7" s="9"/>
      <c r="I7" s="9"/>
      <c r="J7" s="9"/>
      <c r="L7" s="11" t="s">
        <v>24</v>
      </c>
      <c r="M7" s="27">
        <v>4.0</v>
      </c>
    </row>
    <row r="8" ht="14.25" customHeight="1">
      <c r="B8" s="14"/>
      <c r="C8" s="5"/>
      <c r="D8" s="15"/>
      <c r="E8" s="9"/>
      <c r="F8" s="9"/>
      <c r="G8" s="9"/>
      <c r="H8" s="9"/>
      <c r="I8" s="9"/>
      <c r="J8" s="9"/>
      <c r="L8" s="11" t="s">
        <v>28</v>
      </c>
      <c r="M8" s="13">
        <v>8.0</v>
      </c>
    </row>
    <row r="9" ht="14.25" customHeight="1">
      <c r="B9" s="14" t="s">
        <v>15</v>
      </c>
      <c r="C9" s="5" t="s">
        <v>22</v>
      </c>
      <c r="D9" s="15">
        <v>4.0</v>
      </c>
      <c r="E9" s="9">
        <v>18.0</v>
      </c>
      <c r="F9" s="9">
        <v>4.0</v>
      </c>
      <c r="G9" s="9">
        <f t="shared" ref="G9:G10" si="1">D9*E9*F9</f>
        <v>288</v>
      </c>
      <c r="H9" s="9">
        <v>256.0</v>
      </c>
      <c r="I9" s="9"/>
      <c r="J9" s="9"/>
      <c r="L9" s="11" t="s">
        <v>31</v>
      </c>
      <c r="M9" s="13">
        <v>8.0</v>
      </c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9"/>
      <c r="L10" s="11" t="s">
        <v>32</v>
      </c>
      <c r="M10" s="13">
        <v>8.0</v>
      </c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9"/>
      <c r="L11" s="11" t="s">
        <v>34</v>
      </c>
      <c r="M11" s="13">
        <v>12.0</v>
      </c>
    </row>
    <row r="12" ht="14.25" customHeight="1">
      <c r="B12" s="14" t="s">
        <v>15</v>
      </c>
      <c r="C12" s="5" t="s">
        <v>58</v>
      </c>
      <c r="D12" s="15"/>
      <c r="E12" s="9"/>
      <c r="F12" s="9"/>
      <c r="G12" s="9"/>
      <c r="H12" s="9"/>
      <c r="I12" s="9"/>
      <c r="J12" s="9"/>
      <c r="L12" s="11" t="s">
        <v>36</v>
      </c>
      <c r="M12" s="55">
        <v>8.0</v>
      </c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27"/>
    </row>
    <row r="15" ht="14.25" customHeight="1">
      <c r="B15" s="14" t="s">
        <v>15</v>
      </c>
      <c r="C15" s="5" t="s">
        <v>220</v>
      </c>
      <c r="D15" s="15">
        <v>4.0</v>
      </c>
      <c r="E15" s="9" t="s">
        <v>263</v>
      </c>
      <c r="F15" s="9" t="s">
        <v>264</v>
      </c>
      <c r="G15" s="26" t="str">
        <f>D15*E15*F15</f>
        <v>#VALUE!</v>
      </c>
      <c r="H15" s="9" t="s">
        <v>252</v>
      </c>
      <c r="I15" s="26"/>
      <c r="J15" s="9"/>
    </row>
    <row r="16" ht="14.25" customHeight="1">
      <c r="B16" s="14" t="s">
        <v>15</v>
      </c>
      <c r="C16" s="5" t="s">
        <v>222</v>
      </c>
      <c r="D16" s="15">
        <v>4.0</v>
      </c>
      <c r="E16" s="9" t="s">
        <v>231</v>
      </c>
      <c r="F16" s="9" t="s">
        <v>232</v>
      </c>
      <c r="G16" s="26"/>
      <c r="H16" s="9"/>
      <c r="I16" s="9"/>
      <c r="J16" s="9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9"/>
    </row>
    <row r="18" ht="14.25" customHeight="1">
      <c r="B18" s="14" t="s">
        <v>15</v>
      </c>
      <c r="C18" s="5" t="s">
        <v>41</v>
      </c>
      <c r="D18" s="15">
        <v>4.0</v>
      </c>
      <c r="E18" s="9">
        <v>8.0</v>
      </c>
      <c r="F18" s="9" t="s">
        <v>30</v>
      </c>
      <c r="G18" s="26"/>
      <c r="H18" s="9"/>
      <c r="I18" s="26"/>
      <c r="J18" s="9"/>
    </row>
    <row r="19" ht="14.25" customHeight="1">
      <c r="B19" s="14" t="s">
        <v>15</v>
      </c>
      <c r="C19" s="5" t="s">
        <v>42</v>
      </c>
      <c r="D19" s="15">
        <v>4.0</v>
      </c>
      <c r="E19" s="9">
        <v>8.0</v>
      </c>
      <c r="F19" s="9">
        <v>12.0</v>
      </c>
      <c r="G19" s="26"/>
      <c r="H19" s="9"/>
      <c r="I19" s="9"/>
      <c r="J19" s="9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9"/>
    </row>
    <row r="21" ht="14.25" customHeight="1">
      <c r="B21" s="39" t="s">
        <v>15</v>
      </c>
      <c r="C21" s="24" t="s">
        <v>253</v>
      </c>
      <c r="D21" s="25">
        <v>4.0</v>
      </c>
      <c r="E21" s="9">
        <v>6.0</v>
      </c>
      <c r="F21" s="9" t="s">
        <v>30</v>
      </c>
      <c r="G21" s="26">
        <f t="shared" ref="G21:G22" si="2">D21*E21</f>
        <v>24</v>
      </c>
      <c r="H21" s="9">
        <v>32.0</v>
      </c>
      <c r="I21" s="9"/>
      <c r="J21" s="9"/>
    </row>
    <row r="22" ht="14.25" customHeight="1">
      <c r="B22" s="39"/>
      <c r="C22" s="29" t="s">
        <v>254</v>
      </c>
      <c r="D22" s="25">
        <v>4.0</v>
      </c>
      <c r="E22" s="9">
        <v>10.0</v>
      </c>
      <c r="F22" s="9" t="s">
        <v>265</v>
      </c>
      <c r="G22" s="26">
        <f t="shared" si="2"/>
        <v>40</v>
      </c>
      <c r="H22" s="9" t="s">
        <v>266</v>
      </c>
      <c r="I22" s="9"/>
      <c r="J22" s="9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9"/>
    </row>
    <row r="24" ht="14.25" customHeight="1">
      <c r="B24" s="54" t="s">
        <v>15</v>
      </c>
      <c r="C24" s="29" t="s">
        <v>78</v>
      </c>
      <c r="D24" s="30"/>
      <c r="E24" s="31"/>
      <c r="F24" s="9"/>
      <c r="G24" s="31"/>
      <c r="H24" s="31"/>
      <c r="I24" s="31"/>
      <c r="J24" s="31"/>
    </row>
    <row r="25" ht="14.25" customHeight="1"/>
    <row r="26" ht="14.25" customHeight="1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9</v>
      </c>
      <c r="J26" s="1" t="s">
        <v>10</v>
      </c>
    </row>
    <row r="27" ht="14.25" customHeight="1">
      <c r="B27" s="14" t="s">
        <v>15</v>
      </c>
      <c r="C27" s="5" t="s">
        <v>218</v>
      </c>
      <c r="D27" s="15">
        <v>4.0</v>
      </c>
      <c r="E27" s="9" t="s">
        <v>263</v>
      </c>
      <c r="F27" s="9" t="s">
        <v>267</v>
      </c>
      <c r="G27" s="26" t="str">
        <f>F27*E27*D27</f>
        <v>#VALUE!</v>
      </c>
      <c r="H27" s="9" t="s">
        <v>256</v>
      </c>
      <c r="I27" s="26"/>
      <c r="J27" s="9"/>
    </row>
    <row r="28" ht="14.25" customHeight="1">
      <c r="B28" s="14" t="s">
        <v>15</v>
      </c>
      <c r="C28" s="5" t="s">
        <v>219</v>
      </c>
      <c r="D28" s="15">
        <v>3.0</v>
      </c>
      <c r="E28" s="9" t="s">
        <v>231</v>
      </c>
      <c r="F28" s="9"/>
      <c r="G28" s="9"/>
      <c r="H28" s="9"/>
      <c r="I28" s="9"/>
      <c r="J28" s="9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9"/>
    </row>
    <row r="30" ht="14.25" customHeight="1">
      <c r="B30" s="14" t="s">
        <v>15</v>
      </c>
      <c r="C30" s="5" t="s">
        <v>74</v>
      </c>
      <c r="D30" s="15">
        <v>4.0</v>
      </c>
      <c r="E30" s="9">
        <v>10.0</v>
      </c>
      <c r="F30" s="9" t="s">
        <v>268</v>
      </c>
      <c r="G30" s="26" t="str">
        <f t="shared" ref="G30:G31" si="3">D30*E30*F30</f>
        <v>#VALUE!</v>
      </c>
      <c r="H30" s="9">
        <v>160.0</v>
      </c>
      <c r="I30" s="26"/>
      <c r="J30" s="9"/>
    </row>
    <row r="31" ht="14.25" customHeight="1">
      <c r="B31" s="14"/>
      <c r="C31" s="5" t="s">
        <v>258</v>
      </c>
      <c r="D31" s="15">
        <v>3.0</v>
      </c>
      <c r="E31" s="9">
        <v>11.0</v>
      </c>
      <c r="F31" s="9">
        <v>1.0</v>
      </c>
      <c r="G31" s="26">
        <f t="shared" si="3"/>
        <v>33</v>
      </c>
      <c r="H31" s="9">
        <v>30.0</v>
      </c>
      <c r="I31" s="9"/>
      <c r="J31" s="9"/>
    </row>
    <row r="32" ht="14.25" customHeight="1">
      <c r="B32" s="39"/>
      <c r="C32" s="24"/>
      <c r="D32" s="25"/>
      <c r="E32" s="9"/>
      <c r="F32" s="9"/>
      <c r="G32" s="26"/>
      <c r="H32" s="9"/>
      <c r="I32" s="9"/>
      <c r="J32" s="9"/>
    </row>
    <row r="33" ht="14.25" customHeight="1">
      <c r="B33" s="39" t="s">
        <v>15</v>
      </c>
      <c r="C33" s="24" t="s">
        <v>56</v>
      </c>
      <c r="D33" s="25">
        <v>4.0</v>
      </c>
      <c r="E33" s="9" t="s">
        <v>269</v>
      </c>
      <c r="F33" s="9" t="s">
        <v>270</v>
      </c>
      <c r="G33" s="26" t="str">
        <f t="shared" ref="G33:G34" si="4">D33*E33*F33</f>
        <v>#VALUE!</v>
      </c>
      <c r="H33" s="9" t="s">
        <v>241</v>
      </c>
      <c r="I33" s="9"/>
      <c r="J33" s="9"/>
    </row>
    <row r="34" ht="14.25" customHeight="1">
      <c r="B34" s="39" t="s">
        <v>15</v>
      </c>
      <c r="C34" s="29" t="s">
        <v>80</v>
      </c>
      <c r="D34" s="25">
        <v>4.0</v>
      </c>
      <c r="E34" s="9">
        <v>20.0</v>
      </c>
      <c r="F34" s="9">
        <v>4.5</v>
      </c>
      <c r="G34" s="26">
        <f t="shared" si="4"/>
        <v>360</v>
      </c>
      <c r="H34" s="9">
        <v>270.0</v>
      </c>
      <c r="I34" s="9"/>
      <c r="J34" s="9"/>
    </row>
    <row r="35" ht="14.25" customHeight="1">
      <c r="B35" s="39"/>
      <c r="C35" s="29"/>
      <c r="D35" s="25"/>
      <c r="E35" s="9"/>
      <c r="F35" s="9"/>
      <c r="G35" s="9"/>
      <c r="H35" s="9"/>
      <c r="I35" s="9"/>
      <c r="J35" s="9"/>
    </row>
    <row r="36" ht="14.25" customHeight="1">
      <c r="B36" s="54" t="s">
        <v>15</v>
      </c>
      <c r="C36" s="29" t="s">
        <v>237</v>
      </c>
      <c r="D36" s="30"/>
      <c r="E36" s="31"/>
      <c r="F36" s="9"/>
      <c r="G36" s="31"/>
      <c r="H36" s="31" t="s">
        <v>259</v>
      </c>
      <c r="I36" s="31"/>
      <c r="J36" s="31" t="s">
        <v>260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2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>
        <v>8.0</v>
      </c>
      <c r="F3" s="9">
        <v>20.0</v>
      </c>
      <c r="G3" s="9">
        <f>D3*E3*F3</f>
        <v>640</v>
      </c>
      <c r="H3" s="20">
        <v>20.0</v>
      </c>
      <c r="I3" s="9"/>
      <c r="J3" s="10" t="s">
        <v>81</v>
      </c>
      <c r="L3" s="11" t="s">
        <v>17</v>
      </c>
      <c r="M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/>
      <c r="J4" s="16"/>
      <c r="L4" s="11" t="s">
        <v>18</v>
      </c>
      <c r="M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16"/>
      <c r="L5" s="11" t="s">
        <v>21</v>
      </c>
      <c r="M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271</v>
      </c>
      <c r="G6" s="9" t="str">
        <f>D6*E6*F6</f>
        <v>#VALUE!</v>
      </c>
      <c r="H6" s="20" t="s">
        <v>250</v>
      </c>
      <c r="I6" s="9"/>
      <c r="J6" s="10" t="s">
        <v>262</v>
      </c>
      <c r="L6" s="11" t="s">
        <v>23</v>
      </c>
      <c r="M6" s="13">
        <v>8.0</v>
      </c>
    </row>
    <row r="7" ht="14.25" customHeight="1">
      <c r="B7" s="14"/>
      <c r="C7" s="5" t="s">
        <v>224</v>
      </c>
      <c r="D7" s="15">
        <v>3.0</v>
      </c>
      <c r="E7" s="9">
        <v>7.0</v>
      </c>
      <c r="F7" s="9"/>
      <c r="G7" s="9"/>
      <c r="H7" s="9"/>
      <c r="I7" s="9"/>
      <c r="J7" s="16"/>
      <c r="L7" s="11" t="s">
        <v>24</v>
      </c>
      <c r="M7" s="27">
        <v>4.0</v>
      </c>
    </row>
    <row r="8" ht="14.25" customHeight="1">
      <c r="B8" s="14"/>
      <c r="C8" s="5"/>
      <c r="D8" s="15"/>
      <c r="E8" s="9"/>
      <c r="F8" s="9"/>
      <c r="G8" s="9"/>
      <c r="H8" s="9"/>
      <c r="I8" s="9"/>
      <c r="J8" s="16"/>
      <c r="L8" s="11" t="s">
        <v>28</v>
      </c>
      <c r="M8" s="13">
        <v>8.0</v>
      </c>
    </row>
    <row r="9" ht="14.25" customHeight="1">
      <c r="B9" s="14" t="s">
        <v>15</v>
      </c>
      <c r="C9" s="5" t="s">
        <v>22</v>
      </c>
      <c r="D9" s="15">
        <v>4.0</v>
      </c>
      <c r="E9" s="9">
        <v>18.0</v>
      </c>
      <c r="F9" s="9">
        <v>4.0</v>
      </c>
      <c r="G9" s="9">
        <f t="shared" ref="G9:G10" si="1">D9*E9*F9</f>
        <v>288</v>
      </c>
      <c r="H9" s="9">
        <v>256.0</v>
      </c>
      <c r="I9" s="9"/>
      <c r="J9" s="16"/>
      <c r="L9" s="11" t="s">
        <v>31</v>
      </c>
      <c r="M9" s="13">
        <v>8.0</v>
      </c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16"/>
      <c r="L10" s="11" t="s">
        <v>32</v>
      </c>
      <c r="M10" s="13">
        <v>8.0</v>
      </c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16"/>
      <c r="L11" s="11" t="s">
        <v>34</v>
      </c>
      <c r="M11" s="13">
        <v>12.0</v>
      </c>
    </row>
    <row r="12" ht="14.25" customHeight="1">
      <c r="B12" s="54" t="s">
        <v>15</v>
      </c>
      <c r="C12" s="29" t="s">
        <v>272</v>
      </c>
      <c r="D12" s="30"/>
      <c r="E12" s="31"/>
      <c r="F12" s="31"/>
      <c r="G12" s="31"/>
      <c r="H12" s="31"/>
      <c r="I12" s="31"/>
      <c r="J12" s="32"/>
      <c r="L12" s="11" t="s">
        <v>36</v>
      </c>
      <c r="M12" s="55">
        <v>8.0</v>
      </c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27"/>
    </row>
    <row r="15" ht="14.25" customHeight="1">
      <c r="B15" s="14" t="s">
        <v>15</v>
      </c>
      <c r="C15" s="5" t="s">
        <v>220</v>
      </c>
      <c r="D15" s="15">
        <v>4.0</v>
      </c>
      <c r="E15" s="9" t="s">
        <v>263</v>
      </c>
      <c r="F15" s="9" t="s">
        <v>273</v>
      </c>
      <c r="G15" s="26" t="str">
        <f>D15*E15*F15</f>
        <v>#VALUE!</v>
      </c>
      <c r="H15" s="9" t="s">
        <v>264</v>
      </c>
      <c r="I15" s="26"/>
      <c r="J15" s="16"/>
    </row>
    <row r="16" ht="14.25" customHeight="1">
      <c r="B16" s="14"/>
      <c r="C16" s="5" t="s">
        <v>222</v>
      </c>
      <c r="D16" s="15">
        <v>4.0</v>
      </c>
      <c r="E16" s="9" t="s">
        <v>231</v>
      </c>
      <c r="F16" s="9" t="s">
        <v>232</v>
      </c>
      <c r="G16" s="26"/>
      <c r="H16" s="9"/>
      <c r="I16" s="9"/>
      <c r="J16" s="16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16"/>
    </row>
    <row r="18" ht="14.25" customHeight="1">
      <c r="B18" s="14"/>
      <c r="C18" s="5" t="s">
        <v>41</v>
      </c>
      <c r="D18" s="15">
        <v>4.0</v>
      </c>
      <c r="E18" s="9">
        <v>6.0</v>
      </c>
      <c r="F18" s="9" t="s">
        <v>30</v>
      </c>
      <c r="G18" s="26"/>
      <c r="H18" s="9"/>
      <c r="I18" s="26"/>
      <c r="J18" s="16" t="s">
        <v>274</v>
      </c>
    </row>
    <row r="19" ht="14.25" customHeight="1">
      <c r="B19" s="14"/>
      <c r="C19" s="5" t="s">
        <v>42</v>
      </c>
      <c r="D19" s="15">
        <v>4.0</v>
      </c>
      <c r="E19" s="9">
        <v>8.0</v>
      </c>
      <c r="F19" s="9">
        <v>12.0</v>
      </c>
      <c r="G19" s="26"/>
      <c r="H19" s="9"/>
      <c r="I19" s="9"/>
      <c r="J19" s="16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16"/>
    </row>
    <row r="21" ht="14.25" customHeight="1">
      <c r="B21" s="39" t="s">
        <v>15</v>
      </c>
      <c r="C21" s="24" t="s">
        <v>253</v>
      </c>
      <c r="D21" s="25">
        <v>4.0</v>
      </c>
      <c r="E21" s="9">
        <v>5.0</v>
      </c>
      <c r="F21" s="9" t="s">
        <v>30</v>
      </c>
      <c r="G21" s="26">
        <f t="shared" ref="G21:G22" si="2">D21*E21</f>
        <v>20</v>
      </c>
      <c r="H21" s="9">
        <v>32.0</v>
      </c>
      <c r="I21" s="9"/>
      <c r="J21" s="16" t="s">
        <v>275</v>
      </c>
    </row>
    <row r="22" ht="14.25" customHeight="1">
      <c r="B22" s="39" t="s">
        <v>15</v>
      </c>
      <c r="C22" s="29" t="s">
        <v>254</v>
      </c>
      <c r="D22" s="25">
        <v>4.0</v>
      </c>
      <c r="E22" s="9">
        <v>8.0</v>
      </c>
      <c r="F22" s="9">
        <v>24.0</v>
      </c>
      <c r="G22" s="26">
        <f t="shared" si="2"/>
        <v>32</v>
      </c>
      <c r="H22" s="9" t="s">
        <v>266</v>
      </c>
      <c r="I22" s="9"/>
      <c r="J22" s="16" t="s">
        <v>265</v>
      </c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16"/>
    </row>
    <row r="24" ht="14.25" customHeight="1">
      <c r="B24" s="54" t="s">
        <v>15</v>
      </c>
      <c r="C24" s="29" t="s">
        <v>78</v>
      </c>
      <c r="D24" s="30"/>
      <c r="E24" s="31"/>
      <c r="F24" s="31"/>
      <c r="G24" s="31"/>
      <c r="H24" s="31"/>
      <c r="I24" s="31"/>
      <c r="J24" s="32"/>
    </row>
    <row r="25" ht="14.25" customHeight="1"/>
    <row r="26" ht="14.25" customHeight="1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9</v>
      </c>
      <c r="J26" s="1" t="s">
        <v>10</v>
      </c>
    </row>
    <row r="27" ht="14.25" customHeight="1">
      <c r="B27" s="14"/>
      <c r="C27" s="5" t="s">
        <v>218</v>
      </c>
      <c r="D27" s="15">
        <v>4.0</v>
      </c>
      <c r="E27" s="9" t="s">
        <v>263</v>
      </c>
      <c r="F27" s="9" t="s">
        <v>276</v>
      </c>
      <c r="G27" s="26" t="str">
        <f>F27*E27*D27</f>
        <v>#VALUE!</v>
      </c>
      <c r="H27" s="9" t="s">
        <v>267</v>
      </c>
      <c r="I27" s="26"/>
      <c r="J27" s="16"/>
    </row>
    <row r="28" ht="14.25" customHeight="1">
      <c r="B28" s="14"/>
      <c r="C28" s="5" t="s">
        <v>219</v>
      </c>
      <c r="D28" s="15">
        <v>3.0</v>
      </c>
      <c r="E28" s="9" t="s">
        <v>231</v>
      </c>
      <c r="F28" s="9"/>
      <c r="G28" s="9"/>
      <c r="H28" s="9"/>
      <c r="I28" s="9"/>
      <c r="J28" s="16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16"/>
    </row>
    <row r="30" ht="14.25" customHeight="1">
      <c r="B30" s="14"/>
      <c r="C30" s="5" t="s">
        <v>74</v>
      </c>
      <c r="D30" s="15">
        <v>4.0</v>
      </c>
      <c r="E30" s="9">
        <v>10.0</v>
      </c>
      <c r="F30" s="9">
        <v>9.0</v>
      </c>
      <c r="G30" s="26">
        <f t="shared" ref="G30:G31" si="3">D30*E30*F30</f>
        <v>360</v>
      </c>
      <c r="H30" s="9" t="s">
        <v>277</v>
      </c>
      <c r="I30" s="26"/>
      <c r="J30" s="16"/>
    </row>
    <row r="31" ht="14.25" customHeight="1">
      <c r="B31" s="14"/>
      <c r="C31" s="5" t="s">
        <v>258</v>
      </c>
      <c r="D31" s="15">
        <v>3.0</v>
      </c>
      <c r="E31" s="9">
        <v>11.0</v>
      </c>
      <c r="F31" s="9">
        <v>1.0</v>
      </c>
      <c r="G31" s="26">
        <f t="shared" si="3"/>
        <v>33</v>
      </c>
      <c r="H31" s="9">
        <v>30.0</v>
      </c>
      <c r="I31" s="9"/>
      <c r="J31" s="16"/>
    </row>
    <row r="32" ht="14.25" customHeight="1">
      <c r="B32" s="39"/>
      <c r="C32" s="24"/>
      <c r="D32" s="25"/>
      <c r="E32" s="9"/>
      <c r="F32" s="9"/>
      <c r="G32" s="26"/>
      <c r="H32" s="9"/>
      <c r="I32" s="9"/>
      <c r="J32" s="16"/>
    </row>
    <row r="33" ht="14.25" customHeight="1">
      <c r="B33" s="39"/>
      <c r="C33" s="24" t="s">
        <v>56</v>
      </c>
      <c r="D33" s="25">
        <v>4.0</v>
      </c>
      <c r="E33" s="9" t="s">
        <v>278</v>
      </c>
      <c r="F33" s="9" t="s">
        <v>270</v>
      </c>
      <c r="G33" s="26" t="str">
        <f t="shared" ref="G33:G34" si="4">D33*E33*F33</f>
        <v>#VALUE!</v>
      </c>
      <c r="H33" s="9" t="s">
        <v>241</v>
      </c>
      <c r="I33" s="9"/>
      <c r="J33" s="16" t="s">
        <v>269</v>
      </c>
    </row>
    <row r="34" ht="14.25" customHeight="1">
      <c r="B34" s="39"/>
      <c r="C34" s="29" t="s">
        <v>80</v>
      </c>
      <c r="D34" s="25">
        <v>4.0</v>
      </c>
      <c r="E34" s="9">
        <v>20.0</v>
      </c>
      <c r="F34" s="9">
        <v>4.5</v>
      </c>
      <c r="G34" s="26">
        <f t="shared" si="4"/>
        <v>360</v>
      </c>
      <c r="H34" s="9">
        <v>270.0</v>
      </c>
      <c r="I34" s="9"/>
      <c r="J34" s="16"/>
    </row>
    <row r="35" ht="14.25" customHeight="1">
      <c r="B35" s="39"/>
      <c r="C35" s="29"/>
      <c r="D35" s="25"/>
      <c r="E35" s="9"/>
      <c r="F35" s="9"/>
      <c r="G35" s="9"/>
      <c r="H35" s="9"/>
      <c r="I35" s="9"/>
      <c r="J35" s="16"/>
    </row>
    <row r="36" ht="14.25" customHeight="1">
      <c r="B36" s="54"/>
      <c r="C36" s="29" t="s">
        <v>237</v>
      </c>
      <c r="D36" s="30"/>
      <c r="E36" s="31"/>
      <c r="F36" s="31"/>
      <c r="G36" s="31"/>
      <c r="H36" s="31" t="s">
        <v>259</v>
      </c>
      <c r="I36" s="31"/>
      <c r="J36" s="32" t="s">
        <v>260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7">
        <v>9.0</v>
      </c>
      <c r="F3" s="8">
        <v>0.6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/>
      <c r="C5" s="17" t="s">
        <v>19</v>
      </c>
      <c r="D5" s="15">
        <v>4.0</v>
      </c>
      <c r="E5" s="18">
        <v>12.0</v>
      </c>
      <c r="F5" s="19">
        <v>20.0</v>
      </c>
      <c r="G5" s="9">
        <f t="shared" ref="G5:G6" si="2">D5*E5*F5</f>
        <v>960</v>
      </c>
      <c r="H5" s="18">
        <v>960.0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14.0</v>
      </c>
      <c r="F6" s="18">
        <v>24.0</v>
      </c>
      <c r="G6" s="9">
        <f t="shared" si="2"/>
        <v>1344</v>
      </c>
      <c r="H6" s="18">
        <v>1344.0</v>
      </c>
      <c r="I6" s="9" t="s">
        <v>20</v>
      </c>
      <c r="J6" s="9"/>
      <c r="K6" s="22" t="s">
        <v>61</v>
      </c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/>
      <c r="C8" s="24" t="s">
        <v>25</v>
      </c>
      <c r="D8" s="25">
        <v>4.0</v>
      </c>
      <c r="E8" s="18">
        <v>15.0</v>
      </c>
      <c r="F8" s="18" t="s">
        <v>26</v>
      </c>
      <c r="G8" s="26"/>
      <c r="H8" s="18" t="s">
        <v>27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17" t="s">
        <v>29</v>
      </c>
      <c r="D9" s="6">
        <v>5.0</v>
      </c>
      <c r="E9" s="18">
        <v>1.0</v>
      </c>
      <c r="F9" s="19" t="s">
        <v>30</v>
      </c>
      <c r="G9" s="9"/>
      <c r="H9" s="9"/>
      <c r="I9" s="9"/>
      <c r="J9" s="9"/>
      <c r="K9" s="22" t="s">
        <v>62</v>
      </c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/>
      <c r="C11" s="29" t="s">
        <v>33</v>
      </c>
      <c r="D11" s="30"/>
      <c r="E11" s="31"/>
      <c r="F11" s="31"/>
      <c r="G11" s="31"/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7">
        <v>9.0</v>
      </c>
      <c r="F14" s="8">
        <v>0.6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/>
      <c r="C16" s="5" t="s">
        <v>41</v>
      </c>
      <c r="D16" s="15">
        <v>4.0</v>
      </c>
      <c r="E16" s="18">
        <v>10.0</v>
      </c>
      <c r="F16" s="19">
        <v>12.5</v>
      </c>
      <c r="G16" s="26">
        <f t="shared" ref="G16:G17" si="3">D16*E16*F16</f>
        <v>500</v>
      </c>
      <c r="H16" s="19">
        <v>480.0</v>
      </c>
      <c r="I16" s="9" t="s">
        <v>20</v>
      </c>
      <c r="J16" s="38" t="s">
        <v>0</v>
      </c>
      <c r="K16" s="18"/>
    </row>
    <row r="17">
      <c r="B17" s="4"/>
      <c r="C17" s="5" t="s">
        <v>42</v>
      </c>
      <c r="D17" s="6">
        <v>4.0</v>
      </c>
      <c r="E17" s="18">
        <v>12.0</v>
      </c>
      <c r="F17" s="18">
        <v>32.0</v>
      </c>
      <c r="G17" s="26">
        <f t="shared" si="3"/>
        <v>1536</v>
      </c>
      <c r="H17" s="18" t="s">
        <v>43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10.0</v>
      </c>
      <c r="F19" s="19">
        <v>15.0</v>
      </c>
      <c r="G19" s="26">
        <f t="shared" ref="G19:G20" si="4">D19*E19*F19</f>
        <v>600</v>
      </c>
      <c r="H19" s="18">
        <v>600.0</v>
      </c>
      <c r="I19" s="18" t="s">
        <v>45</v>
      </c>
      <c r="J19" s="9"/>
      <c r="K19" s="18"/>
    </row>
    <row r="20">
      <c r="B20" s="23"/>
      <c r="C20" s="41" t="s">
        <v>46</v>
      </c>
      <c r="D20" s="25">
        <v>4.0</v>
      </c>
      <c r="E20" s="18">
        <v>10.0</v>
      </c>
      <c r="F20" s="18">
        <v>24.0</v>
      </c>
      <c r="G20" s="26">
        <f t="shared" si="4"/>
        <v>960</v>
      </c>
      <c r="H20" s="9" t="s">
        <v>47</v>
      </c>
      <c r="I20" s="9" t="s">
        <v>48</v>
      </c>
      <c r="J20" s="38" t="s">
        <v>0</v>
      </c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 t="s">
        <v>15</v>
      </c>
      <c r="C22" s="41" t="s">
        <v>63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7">
        <v>9.0</v>
      </c>
      <c r="F25" s="8">
        <v>0.6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22"/>
    </row>
    <row r="27">
      <c r="B27" s="4" t="s">
        <v>15</v>
      </c>
      <c r="C27" s="17" t="s">
        <v>50</v>
      </c>
      <c r="D27" s="15">
        <v>4.0</v>
      </c>
      <c r="E27" s="18">
        <v>12.0</v>
      </c>
      <c r="F27" s="18" t="s">
        <v>51</v>
      </c>
      <c r="G27" s="26" t="str">
        <f>D27*E27*F27</f>
        <v>#VALUE!</v>
      </c>
      <c r="H27" s="18" t="s">
        <v>52</v>
      </c>
      <c r="I27" s="9" t="s">
        <v>53</v>
      </c>
      <c r="J27" s="26"/>
      <c r="K27" s="22" t="s">
        <v>64</v>
      </c>
    </row>
    <row r="28">
      <c r="B28" s="4"/>
      <c r="C28" s="5" t="s">
        <v>54</v>
      </c>
      <c r="D28" s="15">
        <v>4.0</v>
      </c>
      <c r="E28" s="18">
        <v>12.0</v>
      </c>
      <c r="F28" s="9" t="s">
        <v>30</v>
      </c>
      <c r="G28" s="26">
        <f>E28*D28</f>
        <v>48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/>
      <c r="C30" s="24" t="s">
        <v>56</v>
      </c>
      <c r="D30" s="25">
        <v>4.0</v>
      </c>
      <c r="E30" s="18">
        <v>11.0</v>
      </c>
      <c r="F30" s="18">
        <v>41.0</v>
      </c>
      <c r="G30" s="26">
        <f t="shared" ref="G30:G31" si="5">D30*E30*F30</f>
        <v>1804</v>
      </c>
      <c r="H30" s="18">
        <v>1640.0</v>
      </c>
      <c r="I30" s="9" t="s">
        <v>3</v>
      </c>
      <c r="J30" s="9"/>
      <c r="K30" s="18"/>
    </row>
    <row r="31">
      <c r="B31" s="23" t="s">
        <v>15</v>
      </c>
      <c r="C31" s="41" t="s">
        <v>57</v>
      </c>
      <c r="D31" s="40">
        <v>4.0</v>
      </c>
      <c r="E31" s="18">
        <v>16.0</v>
      </c>
      <c r="F31" s="18">
        <v>12.0</v>
      </c>
      <c r="G31" s="26">
        <f t="shared" si="5"/>
        <v>768</v>
      </c>
      <c r="H31" s="19">
        <v>896.0</v>
      </c>
      <c r="I31" s="9"/>
      <c r="J31" s="9"/>
      <c r="K31" s="22" t="s">
        <v>65</v>
      </c>
    </row>
    <row r="32">
      <c r="B32" s="39"/>
      <c r="C32" s="29"/>
      <c r="D32" s="25"/>
      <c r="E32" s="9"/>
      <c r="F32" s="9"/>
      <c r="G32" s="26"/>
      <c r="H32" s="9"/>
      <c r="I32" s="9"/>
      <c r="J32" s="9"/>
      <c r="K32" s="16"/>
    </row>
    <row r="33">
      <c r="B33" s="28" t="s">
        <v>15</v>
      </c>
      <c r="C33" s="41" t="s">
        <v>58</v>
      </c>
      <c r="D33" s="29" t="s">
        <v>59</v>
      </c>
      <c r="E33" s="31"/>
      <c r="F33" s="31"/>
      <c r="G33" s="42" t="s">
        <v>60</v>
      </c>
      <c r="H33" s="31"/>
      <c r="I33" s="31"/>
      <c r="J33" s="31"/>
      <c r="K33" s="3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20.29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279</v>
      </c>
      <c r="F3" s="9" t="s">
        <v>280</v>
      </c>
      <c r="G3" s="9" t="str">
        <f>D3*E3*F3</f>
        <v>#VALUE!</v>
      </c>
      <c r="H3" s="20">
        <v>20.0</v>
      </c>
      <c r="I3" s="9"/>
      <c r="J3" s="10"/>
      <c r="L3" s="11" t="s">
        <v>17</v>
      </c>
      <c r="M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/>
      <c r="J4" s="16"/>
      <c r="L4" s="11" t="s">
        <v>18</v>
      </c>
      <c r="M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16"/>
      <c r="L5" s="11" t="s">
        <v>21</v>
      </c>
      <c r="M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281</v>
      </c>
      <c r="G6" s="9" t="str">
        <f>D6*E6*F6</f>
        <v>#VALUE!</v>
      </c>
      <c r="H6" s="20" t="s">
        <v>250</v>
      </c>
      <c r="I6" s="9"/>
      <c r="J6" s="10"/>
      <c r="L6" s="11" t="s">
        <v>23</v>
      </c>
      <c r="M6" s="27">
        <v>4.0</v>
      </c>
    </row>
    <row r="7" ht="14.25" customHeight="1">
      <c r="B7" s="14"/>
      <c r="C7" s="5" t="s">
        <v>224</v>
      </c>
      <c r="D7" s="15">
        <v>3.0</v>
      </c>
      <c r="E7" s="9">
        <v>7.0</v>
      </c>
      <c r="F7" s="9"/>
      <c r="G7" s="9"/>
      <c r="H7" s="9"/>
      <c r="I7" s="9"/>
      <c r="J7" s="16"/>
      <c r="L7" s="11" t="s">
        <v>24</v>
      </c>
      <c r="M7" s="27">
        <v>4.0</v>
      </c>
    </row>
    <row r="8" ht="14.25" customHeight="1">
      <c r="B8" s="14"/>
      <c r="C8" s="5"/>
      <c r="D8" s="15"/>
      <c r="E8" s="9"/>
      <c r="F8" s="9"/>
      <c r="G8" s="9"/>
      <c r="H8" s="9"/>
      <c r="I8" s="9"/>
      <c r="J8" s="16"/>
      <c r="L8" s="11" t="s">
        <v>28</v>
      </c>
      <c r="M8" s="13">
        <v>8.0</v>
      </c>
    </row>
    <row r="9" ht="14.25" customHeight="1">
      <c r="B9" s="14" t="s">
        <v>15</v>
      </c>
      <c r="C9" s="5" t="s">
        <v>22</v>
      </c>
      <c r="D9" s="15">
        <v>4.0</v>
      </c>
      <c r="E9" s="9">
        <v>15.0</v>
      </c>
      <c r="F9" s="9">
        <v>8.0</v>
      </c>
      <c r="G9" s="9">
        <f t="shared" ref="G9:G10" si="1">D9*E9*F9</f>
        <v>480</v>
      </c>
      <c r="H9" s="9"/>
      <c r="I9" s="9"/>
      <c r="J9" s="16"/>
      <c r="L9" s="11" t="s">
        <v>31</v>
      </c>
      <c r="M9" s="13">
        <v>8.0</v>
      </c>
    </row>
    <row r="10" ht="14.25" customHeight="1">
      <c r="B10" s="14" t="s">
        <v>15</v>
      </c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16"/>
      <c r="L10" s="11" t="s">
        <v>32</v>
      </c>
      <c r="M10" s="13">
        <v>8.0</v>
      </c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16"/>
      <c r="L11" s="11" t="s">
        <v>34</v>
      </c>
      <c r="M11" s="13">
        <v>12.0</v>
      </c>
    </row>
    <row r="12" ht="14.25" customHeight="1">
      <c r="B12" s="54"/>
      <c r="C12" s="29" t="s">
        <v>233</v>
      </c>
      <c r="D12" s="30"/>
      <c r="E12" s="31"/>
      <c r="F12" s="31"/>
      <c r="G12" s="31"/>
      <c r="H12" s="31"/>
      <c r="I12" s="31"/>
      <c r="J12" s="32"/>
      <c r="L12" s="11" t="s">
        <v>36</v>
      </c>
      <c r="M12" s="55">
        <v>8.0</v>
      </c>
    </row>
    <row r="13" ht="14.25" customHeight="1">
      <c r="B13" s="33"/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27"/>
    </row>
    <row r="15" ht="14.25" customHeight="1">
      <c r="B15" s="14" t="s">
        <v>15</v>
      </c>
      <c r="C15" s="5" t="s">
        <v>220</v>
      </c>
      <c r="D15" s="15">
        <v>4.0</v>
      </c>
      <c r="E15" s="9" t="s">
        <v>279</v>
      </c>
      <c r="F15" s="9" t="s">
        <v>264</v>
      </c>
      <c r="G15" s="26" t="str">
        <f>D15*E15*F15</f>
        <v>#VALUE!</v>
      </c>
      <c r="H15" s="9" t="s">
        <v>273</v>
      </c>
      <c r="I15" s="26"/>
      <c r="J15" s="16"/>
    </row>
    <row r="16" ht="14.25" customHeight="1">
      <c r="B16" s="14" t="s">
        <v>15</v>
      </c>
      <c r="C16" s="5" t="s">
        <v>222</v>
      </c>
      <c r="D16" s="15">
        <v>4.0</v>
      </c>
      <c r="E16" s="9" t="s">
        <v>231</v>
      </c>
      <c r="F16" s="9" t="s">
        <v>232</v>
      </c>
      <c r="G16" s="26"/>
      <c r="H16" s="9"/>
      <c r="I16" s="9"/>
      <c r="J16" s="16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16"/>
    </row>
    <row r="18" ht="14.25" customHeight="1">
      <c r="B18" s="14"/>
      <c r="C18" s="5" t="s">
        <v>41</v>
      </c>
      <c r="D18" s="15">
        <v>4.0</v>
      </c>
      <c r="E18" s="9">
        <v>8.0</v>
      </c>
      <c r="F18" s="20">
        <v>2.5</v>
      </c>
      <c r="G18" s="26">
        <f t="shared" ref="G18:G19" si="2">D18*E18*F18</f>
        <v>80</v>
      </c>
      <c r="H18" s="9"/>
      <c r="I18" s="26"/>
      <c r="J18" s="16"/>
    </row>
    <row r="19" ht="14.25" customHeight="1">
      <c r="B19" s="14"/>
      <c r="C19" s="5" t="s">
        <v>42</v>
      </c>
      <c r="D19" s="15">
        <v>4.0</v>
      </c>
      <c r="E19" s="9">
        <v>12.0</v>
      </c>
      <c r="F19" s="9">
        <v>12.0</v>
      </c>
      <c r="G19" s="26">
        <f t="shared" si="2"/>
        <v>576</v>
      </c>
      <c r="H19" s="9"/>
      <c r="I19" s="9"/>
      <c r="J19" s="16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16"/>
    </row>
    <row r="21" ht="14.25" customHeight="1">
      <c r="B21" s="39" t="s">
        <v>15</v>
      </c>
      <c r="C21" s="24" t="s">
        <v>253</v>
      </c>
      <c r="D21" s="25">
        <v>4.0</v>
      </c>
      <c r="E21" s="9">
        <v>7.0</v>
      </c>
      <c r="F21" s="9" t="s">
        <v>30</v>
      </c>
      <c r="G21" s="26">
        <f t="shared" ref="G21:G22" si="3">D21*E21</f>
        <v>28</v>
      </c>
      <c r="H21" s="9">
        <v>24.0</v>
      </c>
      <c r="I21" s="9"/>
      <c r="J21" s="16"/>
    </row>
    <row r="22" ht="14.25" customHeight="1">
      <c r="B22" s="39" t="s">
        <v>15</v>
      </c>
      <c r="C22" s="29" t="s">
        <v>254</v>
      </c>
      <c r="D22" s="25">
        <v>4.0</v>
      </c>
      <c r="E22" s="9">
        <v>8.0</v>
      </c>
      <c r="F22" s="9" t="s">
        <v>282</v>
      </c>
      <c r="G22" s="26">
        <f t="shared" si="3"/>
        <v>32</v>
      </c>
      <c r="H22" s="16" t="s">
        <v>265</v>
      </c>
      <c r="I22" s="9"/>
      <c r="J22" s="16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16"/>
    </row>
    <row r="24" ht="14.25" customHeight="1">
      <c r="B24" s="54" t="s">
        <v>15</v>
      </c>
      <c r="C24" s="29" t="s">
        <v>78</v>
      </c>
      <c r="D24" s="30"/>
      <c r="E24" s="31"/>
      <c r="F24" s="31"/>
      <c r="G24" s="31"/>
      <c r="H24" s="31"/>
      <c r="I24" s="31"/>
      <c r="J24" s="32"/>
    </row>
    <row r="25" ht="14.25" customHeight="1"/>
    <row r="26" ht="14.25" customHeight="1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9</v>
      </c>
      <c r="J26" s="1" t="s">
        <v>10</v>
      </c>
    </row>
    <row r="27" ht="14.25" customHeight="1">
      <c r="B27" s="14"/>
      <c r="C27" s="5" t="s">
        <v>218</v>
      </c>
      <c r="D27" s="15">
        <v>4.0</v>
      </c>
      <c r="E27" s="9" t="s">
        <v>279</v>
      </c>
      <c r="F27" s="9" t="s">
        <v>283</v>
      </c>
      <c r="G27" s="26" t="str">
        <f>F27*E27*D27</f>
        <v>#VALUE!</v>
      </c>
      <c r="H27" s="9" t="s">
        <v>267</v>
      </c>
      <c r="I27" s="26"/>
      <c r="J27" s="16"/>
    </row>
    <row r="28" ht="14.25" customHeight="1">
      <c r="B28" s="14"/>
      <c r="C28" s="5" t="s">
        <v>219</v>
      </c>
      <c r="D28" s="15">
        <v>3.0</v>
      </c>
      <c r="E28" s="9" t="s">
        <v>231</v>
      </c>
      <c r="F28" s="9"/>
      <c r="G28" s="9"/>
      <c r="H28" s="9"/>
      <c r="I28" s="9"/>
      <c r="J28" s="16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16"/>
    </row>
    <row r="30" ht="14.25" customHeight="1">
      <c r="B30" s="14"/>
      <c r="C30" s="5" t="s">
        <v>74</v>
      </c>
      <c r="D30" s="15">
        <v>4.0</v>
      </c>
      <c r="E30" s="9">
        <v>10.0</v>
      </c>
      <c r="F30" s="9" t="s">
        <v>284</v>
      </c>
      <c r="G30" s="26" t="str">
        <f t="shared" ref="G30:G31" si="4">D30*E30*F30</f>
        <v>#VALUE!</v>
      </c>
      <c r="H30" s="9" t="s">
        <v>277</v>
      </c>
      <c r="I30" s="26"/>
      <c r="J30" s="16"/>
    </row>
    <row r="31" ht="14.25" customHeight="1">
      <c r="B31" s="14"/>
      <c r="C31" s="5" t="s">
        <v>258</v>
      </c>
      <c r="D31" s="15">
        <v>4.0</v>
      </c>
      <c r="E31" s="9">
        <v>12.0</v>
      </c>
      <c r="F31" s="9">
        <v>1.0</v>
      </c>
      <c r="G31" s="26">
        <f t="shared" si="4"/>
        <v>48</v>
      </c>
      <c r="H31" s="9">
        <v>33.0</v>
      </c>
      <c r="I31" s="9"/>
      <c r="J31" s="16"/>
    </row>
    <row r="32" ht="14.25" customHeight="1">
      <c r="B32" s="39"/>
      <c r="C32" s="24"/>
      <c r="D32" s="25"/>
      <c r="E32" s="9"/>
      <c r="F32" s="9"/>
      <c r="G32" s="26"/>
      <c r="H32" s="9"/>
      <c r="I32" s="9"/>
      <c r="J32" s="16"/>
    </row>
    <row r="33" ht="14.25" customHeight="1">
      <c r="B33" s="39"/>
      <c r="C33" s="24" t="s">
        <v>56</v>
      </c>
      <c r="D33" s="25">
        <v>4.0</v>
      </c>
      <c r="E33" s="9">
        <v>10.0</v>
      </c>
      <c r="F33" s="9" t="s">
        <v>270</v>
      </c>
      <c r="G33" s="26" t="str">
        <f t="shared" ref="G33:G34" si="5">D33*E33*F33</f>
        <v>#VALUE!</v>
      </c>
      <c r="H33" s="9" t="s">
        <v>270</v>
      </c>
      <c r="I33" s="9"/>
      <c r="J33" s="56" t="s">
        <v>285</v>
      </c>
    </row>
    <row r="34" ht="14.25" customHeight="1">
      <c r="B34" s="39"/>
      <c r="C34" s="29" t="s">
        <v>80</v>
      </c>
      <c r="D34" s="25">
        <v>4.0</v>
      </c>
      <c r="E34" s="9">
        <v>22.0</v>
      </c>
      <c r="F34" s="9">
        <v>4.5</v>
      </c>
      <c r="G34" s="26">
        <f t="shared" si="5"/>
        <v>396</v>
      </c>
      <c r="H34" s="9">
        <v>270.0</v>
      </c>
      <c r="I34" s="9"/>
      <c r="J34" s="16"/>
    </row>
    <row r="35" ht="14.25" customHeight="1">
      <c r="B35" s="39"/>
      <c r="C35" s="29"/>
      <c r="D35" s="25"/>
      <c r="E35" s="9"/>
      <c r="F35" s="9"/>
      <c r="G35" s="9"/>
      <c r="H35" s="9"/>
      <c r="I35" s="9"/>
      <c r="J35" s="16"/>
    </row>
    <row r="36" ht="14.25" customHeight="1">
      <c r="B36" s="54"/>
      <c r="C36" s="29" t="s">
        <v>237</v>
      </c>
      <c r="D36" s="30"/>
      <c r="E36" s="31"/>
      <c r="F36" s="31"/>
      <c r="G36" s="31"/>
      <c r="H36" s="31" t="s">
        <v>259</v>
      </c>
      <c r="I36" s="31"/>
      <c r="J36" s="32" t="s">
        <v>260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4.29"/>
    <col customWidth="1" min="10" max="10" width="20.29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286</v>
      </c>
      <c r="F3" s="9" t="s">
        <v>287</v>
      </c>
      <c r="G3" s="9" t="str">
        <f>D3*E3*F3</f>
        <v>#VALUE!</v>
      </c>
      <c r="H3" s="9" t="s">
        <v>280</v>
      </c>
      <c r="I3" s="9"/>
      <c r="J3" s="10"/>
      <c r="L3" s="11" t="s">
        <v>17</v>
      </c>
      <c r="M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/>
      <c r="J4" s="16"/>
      <c r="L4" s="11" t="s">
        <v>18</v>
      </c>
      <c r="M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16"/>
      <c r="L5" s="11" t="s">
        <v>21</v>
      </c>
      <c r="M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288</v>
      </c>
      <c r="G6" s="9" t="str">
        <f>D6*E6*F6</f>
        <v>#VALUE!</v>
      </c>
      <c r="H6" s="20" t="s">
        <v>281</v>
      </c>
      <c r="I6" s="9"/>
      <c r="J6" s="10"/>
      <c r="L6" s="11" t="s">
        <v>23</v>
      </c>
      <c r="M6" s="27">
        <v>4.0</v>
      </c>
    </row>
    <row r="7" ht="14.25" customHeight="1">
      <c r="B7" s="14"/>
      <c r="C7" s="5" t="s">
        <v>224</v>
      </c>
      <c r="D7" s="15">
        <v>3.0</v>
      </c>
      <c r="E7" s="9">
        <v>7.0</v>
      </c>
      <c r="F7" s="9"/>
      <c r="G7" s="9"/>
      <c r="H7" s="9"/>
      <c r="I7" s="9"/>
      <c r="J7" s="16"/>
      <c r="L7" s="11" t="s">
        <v>24</v>
      </c>
      <c r="M7" s="27">
        <v>4.0</v>
      </c>
    </row>
    <row r="8" ht="14.25" customHeight="1">
      <c r="B8" s="14"/>
      <c r="C8" s="5"/>
      <c r="D8" s="15"/>
      <c r="E8" s="9"/>
      <c r="F8" s="9"/>
      <c r="G8" s="9"/>
      <c r="H8" s="9"/>
      <c r="I8" s="9"/>
      <c r="J8" s="16"/>
      <c r="L8" s="11" t="s">
        <v>28</v>
      </c>
      <c r="M8" s="13">
        <v>8.0</v>
      </c>
    </row>
    <row r="9" ht="14.25" customHeight="1">
      <c r="B9" s="14" t="s">
        <v>15</v>
      </c>
      <c r="C9" s="5" t="s">
        <v>22</v>
      </c>
      <c r="D9" s="15">
        <v>4.0</v>
      </c>
      <c r="E9" s="9">
        <v>16.0</v>
      </c>
      <c r="F9" s="9">
        <v>8.0</v>
      </c>
      <c r="G9" s="9">
        <f t="shared" ref="G9:G10" si="1">D9*E9*F9</f>
        <v>512</v>
      </c>
      <c r="H9" s="9">
        <v>480.0</v>
      </c>
      <c r="I9" s="9"/>
      <c r="J9" s="16"/>
      <c r="L9" s="11" t="s">
        <v>31</v>
      </c>
      <c r="M9" s="13">
        <v>8.0</v>
      </c>
    </row>
    <row r="10" ht="14.25" customHeight="1">
      <c r="B10" s="14"/>
      <c r="C10" s="5" t="s">
        <v>228</v>
      </c>
      <c r="D10" s="15">
        <v>4.0</v>
      </c>
      <c r="E10" s="9">
        <v>20.0</v>
      </c>
      <c r="F10" s="20">
        <v>4.5</v>
      </c>
      <c r="G10" s="9">
        <f t="shared" si="1"/>
        <v>360</v>
      </c>
      <c r="H10" s="9">
        <v>360.0</v>
      </c>
      <c r="I10" s="9"/>
      <c r="J10" s="16" t="s">
        <v>289</v>
      </c>
      <c r="L10" s="11" t="s">
        <v>32</v>
      </c>
      <c r="M10" s="13">
        <v>8.0</v>
      </c>
    </row>
    <row r="11" ht="14.25" customHeight="1">
      <c r="B11" s="14"/>
      <c r="C11" s="5"/>
      <c r="D11" s="15"/>
      <c r="E11" s="9"/>
      <c r="F11" s="9"/>
      <c r="G11" s="9"/>
      <c r="H11" s="9"/>
      <c r="I11" s="9"/>
      <c r="J11" s="16"/>
      <c r="L11" s="11" t="s">
        <v>34</v>
      </c>
      <c r="M11" s="13">
        <v>12.0</v>
      </c>
    </row>
    <row r="12" ht="14.25" customHeight="1">
      <c r="B12" s="54" t="s">
        <v>15</v>
      </c>
      <c r="C12" s="29" t="s">
        <v>233</v>
      </c>
      <c r="D12" s="30"/>
      <c r="E12" s="31"/>
      <c r="F12" s="31"/>
      <c r="G12" s="31"/>
      <c r="H12" s="31"/>
      <c r="I12" s="31"/>
      <c r="J12" s="32"/>
      <c r="L12" s="11" t="s">
        <v>36</v>
      </c>
      <c r="M12" s="55">
        <v>8.0</v>
      </c>
    </row>
    <row r="13" ht="14.25" customHeight="1">
      <c r="B13" s="33" t="s">
        <v>35</v>
      </c>
      <c r="C13" s="33"/>
      <c r="D13" s="33"/>
      <c r="E13" s="33"/>
      <c r="F13" s="33"/>
      <c r="G13" s="33"/>
      <c r="H13" s="33"/>
      <c r="I13" s="33"/>
      <c r="J13" s="33"/>
      <c r="L13" s="36" t="s">
        <v>38</v>
      </c>
      <c r="M13" s="55">
        <v>8.0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9</v>
      </c>
      <c r="J14" s="1" t="s">
        <v>10</v>
      </c>
      <c r="L14" s="36" t="s">
        <v>40</v>
      </c>
      <c r="M14" s="27"/>
    </row>
    <row r="15" ht="14.25" customHeight="1">
      <c r="B15" s="14" t="s">
        <v>15</v>
      </c>
      <c r="C15" s="5" t="s">
        <v>220</v>
      </c>
      <c r="D15" s="15">
        <v>4.0</v>
      </c>
      <c r="E15" s="9" t="s">
        <v>286</v>
      </c>
      <c r="F15" s="9" t="s">
        <v>290</v>
      </c>
      <c r="G15" s="26" t="str">
        <f>D15*E15*F15</f>
        <v>#VALUE!</v>
      </c>
      <c r="H15" s="9" t="s">
        <v>264</v>
      </c>
      <c r="I15" s="26"/>
      <c r="J15" s="16"/>
    </row>
    <row r="16" ht="14.25" customHeight="1">
      <c r="B16" s="14" t="s">
        <v>15</v>
      </c>
      <c r="C16" s="5" t="s">
        <v>222</v>
      </c>
      <c r="D16" s="15">
        <v>4.0</v>
      </c>
      <c r="E16" s="9" t="s">
        <v>215</v>
      </c>
      <c r="F16" s="9" t="s">
        <v>232</v>
      </c>
      <c r="G16" s="26"/>
      <c r="H16" s="9"/>
      <c r="I16" s="9"/>
      <c r="J16" s="16"/>
    </row>
    <row r="17" ht="14.25" customHeight="1">
      <c r="B17" s="14"/>
      <c r="C17" s="5"/>
      <c r="D17" s="15"/>
      <c r="E17" s="9"/>
      <c r="F17" s="9"/>
      <c r="G17" s="9"/>
      <c r="H17" s="9"/>
      <c r="I17" s="9"/>
      <c r="J17" s="16"/>
    </row>
    <row r="18" ht="14.25" customHeight="1">
      <c r="B18" s="14" t="s">
        <v>15</v>
      </c>
      <c r="C18" s="5" t="s">
        <v>41</v>
      </c>
      <c r="D18" s="15">
        <v>4.0</v>
      </c>
      <c r="E18" s="9">
        <v>8.0</v>
      </c>
      <c r="F18" s="20">
        <v>2.5</v>
      </c>
      <c r="G18" s="26">
        <f t="shared" ref="G18:G19" si="2">D18*E18*F18</f>
        <v>80</v>
      </c>
      <c r="H18" s="9"/>
      <c r="I18" s="26"/>
      <c r="J18" s="16"/>
    </row>
    <row r="19" ht="14.25" customHeight="1">
      <c r="B19" s="14" t="s">
        <v>15</v>
      </c>
      <c r="C19" s="5" t="s">
        <v>42</v>
      </c>
      <c r="D19" s="15">
        <v>4.0</v>
      </c>
      <c r="E19" s="9">
        <v>12.0</v>
      </c>
      <c r="F19" s="9">
        <v>12.0</v>
      </c>
      <c r="G19" s="26">
        <f t="shared" si="2"/>
        <v>576</v>
      </c>
      <c r="H19" s="9"/>
      <c r="I19" s="9"/>
      <c r="J19" s="16"/>
    </row>
    <row r="20" ht="14.25" customHeight="1">
      <c r="B20" s="39"/>
      <c r="C20" s="24"/>
      <c r="D20" s="25"/>
      <c r="E20" s="9"/>
      <c r="F20" s="9"/>
      <c r="G20" s="26"/>
      <c r="H20" s="9"/>
      <c r="I20" s="9"/>
      <c r="J20" s="16"/>
    </row>
    <row r="21" ht="14.25" customHeight="1">
      <c r="B21" s="39"/>
      <c r="C21" s="24" t="s">
        <v>253</v>
      </c>
      <c r="D21" s="25">
        <v>4.0</v>
      </c>
      <c r="E21" s="9">
        <v>8.0</v>
      </c>
      <c r="F21" s="9" t="s">
        <v>30</v>
      </c>
      <c r="G21" s="26">
        <f t="shared" ref="G21:G22" si="3">D21*E21</f>
        <v>32</v>
      </c>
      <c r="H21" s="9">
        <v>28.0</v>
      </c>
      <c r="I21" s="9"/>
      <c r="J21" s="16"/>
    </row>
    <row r="22" ht="14.25" customHeight="1">
      <c r="B22" s="39"/>
      <c r="C22" s="29" t="s">
        <v>254</v>
      </c>
      <c r="D22" s="25">
        <v>4.0</v>
      </c>
      <c r="E22" s="9">
        <v>8.0</v>
      </c>
      <c r="F22" s="9" t="s">
        <v>291</v>
      </c>
      <c r="G22" s="26">
        <f t="shared" si="3"/>
        <v>32</v>
      </c>
      <c r="H22" s="9" t="s">
        <v>282</v>
      </c>
      <c r="I22" s="9"/>
      <c r="J22" s="16"/>
    </row>
    <row r="23" ht="14.25" customHeight="1">
      <c r="B23" s="39"/>
      <c r="C23" s="29"/>
      <c r="D23" s="25"/>
      <c r="E23" s="9"/>
      <c r="F23" s="9"/>
      <c r="G23" s="9"/>
      <c r="H23" s="9"/>
      <c r="I23" s="9"/>
      <c r="J23" s="16"/>
    </row>
    <row r="24" ht="14.25" customHeight="1">
      <c r="B24" s="54" t="s">
        <v>15</v>
      </c>
      <c r="C24" s="29" t="s">
        <v>78</v>
      </c>
      <c r="D24" s="30"/>
      <c r="E24" s="31"/>
      <c r="F24" s="31"/>
      <c r="G24" s="31"/>
      <c r="H24" s="31"/>
      <c r="I24" s="31"/>
      <c r="J24" s="32"/>
    </row>
    <row r="25" ht="14.25" customHeight="1"/>
    <row r="26" ht="14.25" customHeight="1">
      <c r="B26" s="1" t="s">
        <v>13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9</v>
      </c>
      <c r="J26" s="1" t="s">
        <v>10</v>
      </c>
    </row>
    <row r="27" ht="14.25" customHeight="1">
      <c r="B27" s="14" t="s">
        <v>15</v>
      </c>
      <c r="C27" s="5" t="s">
        <v>218</v>
      </c>
      <c r="D27" s="15">
        <v>4.0</v>
      </c>
      <c r="E27" s="9" t="s">
        <v>292</v>
      </c>
      <c r="F27" s="9" t="s">
        <v>293</v>
      </c>
      <c r="G27" s="26" t="str">
        <f>F27*E27*D27</f>
        <v>#VALUE!</v>
      </c>
      <c r="H27" s="9" t="s">
        <v>267</v>
      </c>
      <c r="I27" s="26"/>
      <c r="J27" s="16"/>
    </row>
    <row r="28" ht="14.25" customHeight="1">
      <c r="B28" s="14" t="s">
        <v>15</v>
      </c>
      <c r="C28" s="5" t="s">
        <v>219</v>
      </c>
      <c r="D28" s="15">
        <v>3.0</v>
      </c>
      <c r="E28" s="9" t="s">
        <v>231</v>
      </c>
      <c r="F28" s="9"/>
      <c r="G28" s="9"/>
      <c r="H28" s="9"/>
      <c r="I28" s="9"/>
      <c r="J28" s="16"/>
    </row>
    <row r="29" ht="14.25" customHeight="1">
      <c r="B29" s="14"/>
      <c r="C29" s="5"/>
      <c r="D29" s="15"/>
      <c r="E29" s="9"/>
      <c r="F29" s="9"/>
      <c r="G29" s="9"/>
      <c r="H29" s="9"/>
      <c r="I29" s="9"/>
      <c r="J29" s="16"/>
    </row>
    <row r="30" ht="14.25" customHeight="1">
      <c r="B30" s="14" t="s">
        <v>15</v>
      </c>
      <c r="C30" s="5" t="s">
        <v>74</v>
      </c>
      <c r="D30" s="15">
        <v>4.0</v>
      </c>
      <c r="E30" s="9">
        <v>10.0</v>
      </c>
      <c r="F30" s="9" t="s">
        <v>284</v>
      </c>
      <c r="G30" s="26" t="str">
        <f t="shared" ref="G30:G31" si="4">D30*E30*F30</f>
        <v>#VALUE!</v>
      </c>
      <c r="H30" s="9" t="s">
        <v>277</v>
      </c>
      <c r="I30" s="26"/>
      <c r="J30" s="16"/>
    </row>
    <row r="31" ht="14.25" customHeight="1">
      <c r="B31" s="14"/>
      <c r="C31" s="5" t="s">
        <v>258</v>
      </c>
      <c r="D31" s="15">
        <v>4.0</v>
      </c>
      <c r="E31" s="9">
        <v>12.0</v>
      </c>
      <c r="F31" s="9">
        <v>1.0</v>
      </c>
      <c r="G31" s="26">
        <f t="shared" si="4"/>
        <v>48</v>
      </c>
      <c r="H31" s="9">
        <v>33.0</v>
      </c>
      <c r="I31" s="9"/>
      <c r="J31" s="16"/>
    </row>
    <row r="32" ht="14.25" customHeight="1">
      <c r="B32" s="39"/>
      <c r="C32" s="24"/>
      <c r="D32" s="25"/>
      <c r="E32" s="9"/>
      <c r="F32" s="9"/>
      <c r="G32" s="26"/>
      <c r="H32" s="9"/>
      <c r="I32" s="9"/>
      <c r="J32" s="16"/>
    </row>
    <row r="33" ht="14.25" customHeight="1">
      <c r="B33" s="39" t="s">
        <v>15</v>
      </c>
      <c r="C33" s="24" t="s">
        <v>56</v>
      </c>
      <c r="D33" s="25">
        <v>4.0</v>
      </c>
      <c r="E33" s="9">
        <v>10.0</v>
      </c>
      <c r="F33" s="9" t="s">
        <v>270</v>
      </c>
      <c r="G33" s="26" t="str">
        <f t="shared" ref="G33:G34" si="5">D33*E33*F33</f>
        <v>#VALUE!</v>
      </c>
      <c r="H33" s="9" t="s">
        <v>270</v>
      </c>
      <c r="I33" s="9"/>
      <c r="J33" s="56" t="s">
        <v>285</v>
      </c>
    </row>
    <row r="34" ht="14.25" customHeight="1">
      <c r="B34" s="39" t="s">
        <v>15</v>
      </c>
      <c r="C34" s="29" t="s">
        <v>80</v>
      </c>
      <c r="D34" s="25">
        <v>4.0</v>
      </c>
      <c r="E34" s="9">
        <v>22.0</v>
      </c>
      <c r="F34" s="9">
        <v>4.5</v>
      </c>
      <c r="G34" s="26">
        <f t="shared" si="5"/>
        <v>396</v>
      </c>
      <c r="H34" s="9">
        <v>270.0</v>
      </c>
      <c r="I34" s="9"/>
      <c r="J34" s="16"/>
    </row>
    <row r="35" ht="14.25" customHeight="1">
      <c r="B35" s="39"/>
      <c r="C35" s="29"/>
      <c r="D35" s="25"/>
      <c r="E35" s="9"/>
      <c r="F35" s="9"/>
      <c r="G35" s="9"/>
      <c r="H35" s="9"/>
      <c r="I35" s="9"/>
      <c r="J35" s="16"/>
    </row>
    <row r="36" ht="14.25" customHeight="1">
      <c r="B36" s="54"/>
      <c r="C36" s="29" t="s">
        <v>294</v>
      </c>
      <c r="D36" s="30"/>
      <c r="E36" s="31"/>
      <c r="F36" s="31"/>
      <c r="G36" s="31"/>
      <c r="H36" s="31" t="s">
        <v>259</v>
      </c>
      <c r="I36" s="31"/>
      <c r="J36" s="32" t="s">
        <v>260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15.57"/>
    <col customWidth="1" min="10" max="10" width="4.29"/>
    <col customWidth="1" min="11" max="11" width="31.43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295</v>
      </c>
      <c r="F3" s="9" t="s">
        <v>296</v>
      </c>
      <c r="G3" s="9" t="str">
        <f>D3*E3*F3</f>
        <v>#VALUE!</v>
      </c>
      <c r="H3" s="9" t="s">
        <v>287</v>
      </c>
      <c r="I3" s="9" t="s">
        <v>48</v>
      </c>
      <c r="J3" s="9"/>
      <c r="K3" s="10"/>
      <c r="M3" s="11" t="s">
        <v>17</v>
      </c>
      <c r="N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227</v>
      </c>
      <c r="F4" s="9"/>
      <c r="G4" s="9"/>
      <c r="H4" s="9"/>
      <c r="I4" s="9" t="s">
        <v>297</v>
      </c>
      <c r="J4" s="9"/>
      <c r="K4" s="16"/>
      <c r="M4" s="11" t="s">
        <v>18</v>
      </c>
      <c r="N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K5" s="16"/>
      <c r="M5" s="11" t="s">
        <v>21</v>
      </c>
      <c r="N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298</v>
      </c>
      <c r="G6" s="9" t="str">
        <f t="shared" ref="G6:G8" si="1">D6*E6*F6</f>
        <v>#VALUE!</v>
      </c>
      <c r="H6" s="20" t="s">
        <v>288</v>
      </c>
      <c r="I6" s="20" t="s">
        <v>3</v>
      </c>
      <c r="J6" s="9"/>
      <c r="K6" s="10"/>
      <c r="M6" s="11" t="s">
        <v>23</v>
      </c>
      <c r="N6" s="27">
        <v>4.0</v>
      </c>
    </row>
    <row r="7" ht="14.25" customHeight="1">
      <c r="B7" s="14" t="s">
        <v>15</v>
      </c>
      <c r="C7" s="5" t="s">
        <v>22</v>
      </c>
      <c r="D7" s="15">
        <v>4.0</v>
      </c>
      <c r="E7" s="9">
        <v>14.0</v>
      </c>
      <c r="F7" s="9">
        <v>12.0</v>
      </c>
      <c r="G7" s="9">
        <f t="shared" si="1"/>
        <v>672</v>
      </c>
      <c r="H7" s="9">
        <v>768.0</v>
      </c>
      <c r="I7" s="9" t="s">
        <v>4</v>
      </c>
      <c r="J7" s="9"/>
      <c r="K7" s="16"/>
      <c r="M7" s="11" t="s">
        <v>24</v>
      </c>
      <c r="N7" s="27">
        <v>4.0</v>
      </c>
    </row>
    <row r="8" ht="14.25" customHeight="1">
      <c r="B8" s="14" t="s">
        <v>15</v>
      </c>
      <c r="C8" s="5" t="s">
        <v>228</v>
      </c>
      <c r="D8" s="15">
        <v>4.0</v>
      </c>
      <c r="E8" s="9">
        <v>20.0</v>
      </c>
      <c r="F8" s="20">
        <v>4.5</v>
      </c>
      <c r="G8" s="9">
        <f t="shared" si="1"/>
        <v>360</v>
      </c>
      <c r="H8" s="9">
        <v>360.0</v>
      </c>
      <c r="I8" s="9" t="s">
        <v>4</v>
      </c>
      <c r="J8" s="9"/>
      <c r="K8" s="16"/>
      <c r="M8" s="11" t="s">
        <v>28</v>
      </c>
      <c r="N8" s="13">
        <v>8.0</v>
      </c>
    </row>
    <row r="9" ht="14.25" customHeight="1">
      <c r="B9" s="14"/>
      <c r="C9" s="5"/>
      <c r="D9" s="15"/>
      <c r="E9" s="9"/>
      <c r="F9" s="9"/>
      <c r="G9" s="9"/>
      <c r="H9" s="9"/>
      <c r="I9" s="9"/>
      <c r="J9" s="9"/>
      <c r="K9" s="16"/>
      <c r="M9" s="11" t="s">
        <v>31</v>
      </c>
      <c r="N9" s="13">
        <v>8.0</v>
      </c>
    </row>
    <row r="10" ht="14.25" customHeight="1">
      <c r="B10" s="54" t="s">
        <v>15</v>
      </c>
      <c r="C10" s="29" t="s">
        <v>233</v>
      </c>
      <c r="D10" s="30"/>
      <c r="E10" s="31"/>
      <c r="F10" s="31"/>
      <c r="G10" s="31"/>
      <c r="H10" s="31"/>
      <c r="I10" s="31"/>
      <c r="J10" s="31"/>
      <c r="K10" s="32"/>
      <c r="M10" s="11" t="s">
        <v>32</v>
      </c>
      <c r="N10" s="13">
        <v>8.0</v>
      </c>
    </row>
    <row r="11" ht="14.25" customHeight="1">
      <c r="B11" s="33" t="s">
        <v>35</v>
      </c>
      <c r="C11" s="33"/>
      <c r="D11" s="33"/>
      <c r="E11" s="33"/>
      <c r="F11" s="33"/>
      <c r="G11" s="33"/>
      <c r="H11" s="33"/>
      <c r="I11" s="33"/>
      <c r="J11" s="33"/>
      <c r="K11" s="33"/>
      <c r="M11" s="11" t="s">
        <v>34</v>
      </c>
      <c r="N11" s="13">
        <v>12.0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37</v>
      </c>
      <c r="J12" s="1" t="s">
        <v>9</v>
      </c>
      <c r="K12" s="1" t="s">
        <v>10</v>
      </c>
      <c r="M12" s="11" t="s">
        <v>36</v>
      </c>
      <c r="N12" s="55">
        <v>8.0</v>
      </c>
    </row>
    <row r="13" ht="14.25" customHeight="1">
      <c r="B13" s="14" t="s">
        <v>15</v>
      </c>
      <c r="C13" s="5" t="s">
        <v>220</v>
      </c>
      <c r="D13" s="15">
        <v>4.0</v>
      </c>
      <c r="E13" s="9" t="s">
        <v>295</v>
      </c>
      <c r="F13" s="9" t="s">
        <v>299</v>
      </c>
      <c r="G13" s="26" t="str">
        <f>D13*E13*F13</f>
        <v>#VALUE!</v>
      </c>
      <c r="H13" s="9" t="s">
        <v>300</v>
      </c>
      <c r="I13" s="9" t="s">
        <v>48</v>
      </c>
      <c r="J13" s="26"/>
      <c r="K13" s="16"/>
      <c r="M13" s="36" t="s">
        <v>38</v>
      </c>
      <c r="N13" s="55">
        <v>8.0</v>
      </c>
    </row>
    <row r="14" ht="14.25" customHeight="1">
      <c r="B14" s="14" t="s">
        <v>15</v>
      </c>
      <c r="C14" s="5" t="s">
        <v>222</v>
      </c>
      <c r="D14" s="15">
        <v>4.0</v>
      </c>
      <c r="E14" s="9" t="s">
        <v>215</v>
      </c>
      <c r="F14" s="9" t="s">
        <v>232</v>
      </c>
      <c r="G14" s="26"/>
      <c r="H14" s="9"/>
      <c r="I14" s="9"/>
      <c r="J14" s="9"/>
      <c r="K14" s="16"/>
      <c r="M14" s="36" t="s">
        <v>40</v>
      </c>
      <c r="N14" s="27"/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8.0</v>
      </c>
      <c r="F16" s="20" t="s">
        <v>301</v>
      </c>
      <c r="G16" s="26" t="str">
        <f t="shared" ref="G16:G17" si="2">D16*E16*F16</f>
        <v>#VALUE!</v>
      </c>
      <c r="H16" s="20" t="s">
        <v>302</v>
      </c>
      <c r="I16" s="9" t="s">
        <v>303</v>
      </c>
      <c r="J16" s="26"/>
      <c r="K16" s="16" t="s">
        <v>304</v>
      </c>
    </row>
    <row r="17" ht="14.25" customHeight="1">
      <c r="B17" s="14" t="s">
        <v>15</v>
      </c>
      <c r="C17" s="5" t="s">
        <v>42</v>
      </c>
      <c r="D17" s="15">
        <v>4.0</v>
      </c>
      <c r="E17" s="9">
        <v>12.0</v>
      </c>
      <c r="F17" s="9">
        <v>16.0</v>
      </c>
      <c r="G17" s="26">
        <f t="shared" si="2"/>
        <v>768</v>
      </c>
      <c r="H17" s="9">
        <v>576.0</v>
      </c>
      <c r="I17" s="9" t="s">
        <v>48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253</v>
      </c>
      <c r="D19" s="25">
        <v>4.0</v>
      </c>
      <c r="E19" s="9">
        <v>8.0</v>
      </c>
      <c r="F19" s="9" t="s">
        <v>30</v>
      </c>
      <c r="G19" s="26">
        <f t="shared" ref="G19:G20" si="3">D19*E19</f>
        <v>32</v>
      </c>
      <c r="H19" s="9">
        <v>28.0</v>
      </c>
      <c r="I19" s="9" t="s">
        <v>4</v>
      </c>
      <c r="J19" s="9"/>
      <c r="K19" s="16"/>
    </row>
    <row r="20" ht="14.25" customHeight="1">
      <c r="B20" s="39" t="s">
        <v>15</v>
      </c>
      <c r="C20" s="29" t="s">
        <v>254</v>
      </c>
      <c r="D20" s="25">
        <v>4.0</v>
      </c>
      <c r="E20" s="9">
        <v>8.0</v>
      </c>
      <c r="F20" s="9" t="s">
        <v>305</v>
      </c>
      <c r="G20" s="26">
        <f t="shared" si="3"/>
        <v>32</v>
      </c>
      <c r="H20" s="9" t="s">
        <v>282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295</v>
      </c>
      <c r="F25" s="9" t="s">
        <v>306</v>
      </c>
      <c r="G25" s="26" t="str">
        <f>F25*E25*D25</f>
        <v>#VALUE!</v>
      </c>
      <c r="H25" s="9" t="s">
        <v>293</v>
      </c>
      <c r="I25" s="9" t="s">
        <v>48</v>
      </c>
      <c r="J25" s="26"/>
      <c r="K25" s="16"/>
    </row>
    <row r="26" ht="14.25" customHeight="1">
      <c r="B26" s="14" t="s">
        <v>15</v>
      </c>
      <c r="C26" s="5" t="s">
        <v>219</v>
      </c>
      <c r="D26" s="15">
        <v>3.0</v>
      </c>
      <c r="E26" s="9" t="s">
        <v>231</v>
      </c>
      <c r="F26" s="9"/>
      <c r="G26" s="9"/>
      <c r="H26" s="9"/>
      <c r="I26" s="9" t="s">
        <v>297</v>
      </c>
      <c r="J26" s="9"/>
      <c r="K26" s="16"/>
    </row>
    <row r="27" ht="14.25" customHeight="1">
      <c r="B27" s="14"/>
      <c r="C27" s="5"/>
      <c r="D27" s="15"/>
      <c r="E27" s="9"/>
      <c r="F27" s="9"/>
      <c r="G27" s="9"/>
      <c r="H27" s="9"/>
      <c r="I27" s="9"/>
      <c r="J27" s="9"/>
      <c r="K27" s="16"/>
    </row>
    <row r="28" ht="14.25" customHeight="1">
      <c r="B28" s="14" t="s">
        <v>15</v>
      </c>
      <c r="C28" s="5" t="s">
        <v>74</v>
      </c>
      <c r="D28" s="15">
        <v>4.0</v>
      </c>
      <c r="E28" s="9">
        <v>10.0</v>
      </c>
      <c r="F28" s="9" t="s">
        <v>307</v>
      </c>
      <c r="G28" s="26" t="str">
        <f t="shared" ref="G28:G29" si="4">D28*E28*F28</f>
        <v>#VALUE!</v>
      </c>
      <c r="H28" s="9" t="s">
        <v>284</v>
      </c>
      <c r="I28" s="9" t="s">
        <v>3</v>
      </c>
      <c r="J28" s="26"/>
      <c r="K28" s="16"/>
    </row>
    <row r="29" ht="14.25" customHeight="1">
      <c r="B29" s="14"/>
      <c r="C29" s="5" t="s">
        <v>258</v>
      </c>
      <c r="D29" s="15">
        <v>4.0</v>
      </c>
      <c r="E29" s="9">
        <v>12.0</v>
      </c>
      <c r="F29" s="9">
        <v>1.0</v>
      </c>
      <c r="G29" s="26">
        <f t="shared" si="4"/>
        <v>48</v>
      </c>
      <c r="H29" s="9">
        <v>33.0</v>
      </c>
      <c r="I29" s="9"/>
      <c r="J29" s="9"/>
      <c r="K29" s="16"/>
    </row>
    <row r="30" ht="14.25" customHeight="1">
      <c r="B30" s="39"/>
      <c r="C30" s="24"/>
      <c r="D30" s="25"/>
      <c r="E30" s="9"/>
      <c r="F30" s="9"/>
      <c r="G30" s="26"/>
      <c r="H30" s="9"/>
      <c r="I30" s="9"/>
      <c r="J30" s="9"/>
      <c r="K30" s="16"/>
    </row>
    <row r="31" ht="14.25" customHeight="1">
      <c r="B31" s="39" t="s">
        <v>15</v>
      </c>
      <c r="C31" s="24" t="s">
        <v>56</v>
      </c>
      <c r="D31" s="25">
        <v>4.0</v>
      </c>
      <c r="E31" s="9">
        <v>8.0</v>
      </c>
      <c r="F31" s="9" t="s">
        <v>308</v>
      </c>
      <c r="G31" s="26" t="str">
        <f t="shared" ref="G31:G32" si="5">D31*E31*F31</f>
        <v>#VALUE!</v>
      </c>
      <c r="H31" s="9" t="s">
        <v>270</v>
      </c>
      <c r="I31" s="9" t="s">
        <v>3</v>
      </c>
      <c r="J31" s="9"/>
      <c r="K31" s="16"/>
    </row>
    <row r="32" ht="14.25" customHeight="1">
      <c r="B32" s="39" t="s">
        <v>15</v>
      </c>
      <c r="C32" s="29" t="s">
        <v>80</v>
      </c>
      <c r="D32" s="25">
        <v>4.0</v>
      </c>
      <c r="E32" s="9">
        <v>24.0</v>
      </c>
      <c r="F32" s="20">
        <v>4.5</v>
      </c>
      <c r="G32" s="26">
        <f t="shared" si="5"/>
        <v>432</v>
      </c>
      <c r="H32" s="9">
        <v>270.0</v>
      </c>
      <c r="I32" s="9" t="s">
        <v>4</v>
      </c>
      <c r="J32" s="9"/>
      <c r="K32" s="16"/>
    </row>
    <row r="33" ht="14.25" customHeight="1">
      <c r="B33" s="39"/>
      <c r="C33" s="29"/>
      <c r="D33" s="25"/>
      <c r="E33" s="9"/>
      <c r="F33" s="9"/>
      <c r="G33" s="9"/>
      <c r="H33" s="9"/>
      <c r="I33" s="9"/>
      <c r="J33" s="9"/>
      <c r="K33" s="16"/>
    </row>
    <row r="34" ht="14.25" customHeight="1">
      <c r="B34" s="54" t="s">
        <v>15</v>
      </c>
      <c r="C34" s="29" t="s">
        <v>294</v>
      </c>
      <c r="D34" s="30"/>
      <c r="E34" s="31"/>
      <c r="F34" s="31"/>
      <c r="G34" s="31"/>
      <c r="H34" s="31" t="s">
        <v>259</v>
      </c>
      <c r="I34" s="31"/>
      <c r="J34" s="31"/>
      <c r="K34" s="32" t="s">
        <v>260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5.71"/>
    <col customWidth="1" min="9" max="9" width="15.57"/>
    <col customWidth="1" min="10" max="10" width="4.29"/>
    <col customWidth="1" min="11" max="11" width="31.43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309</v>
      </c>
      <c r="F3" s="9" t="s">
        <v>310</v>
      </c>
      <c r="G3" s="9" t="str">
        <f>D3*E3*F3</f>
        <v>#VALUE!</v>
      </c>
      <c r="H3" s="9" t="s">
        <v>296</v>
      </c>
      <c r="I3" s="9" t="s">
        <v>48</v>
      </c>
      <c r="J3" s="9"/>
      <c r="K3" s="10"/>
      <c r="M3" s="11" t="s">
        <v>17</v>
      </c>
      <c r="N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311</v>
      </c>
      <c r="F4" s="9"/>
      <c r="G4" s="9"/>
      <c r="H4" s="9"/>
      <c r="I4" s="9" t="s">
        <v>297</v>
      </c>
      <c r="J4" s="9"/>
      <c r="K4" s="16"/>
      <c r="M4" s="11" t="s">
        <v>18</v>
      </c>
      <c r="N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K5" s="16"/>
      <c r="M5" s="11" t="s">
        <v>21</v>
      </c>
      <c r="N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298</v>
      </c>
      <c r="G6" s="9" t="str">
        <f t="shared" ref="G6:G8" si="1">D6*E6*F6</f>
        <v>#VALUE!</v>
      </c>
      <c r="H6" s="20" t="s">
        <v>288</v>
      </c>
      <c r="I6" s="20" t="s">
        <v>3</v>
      </c>
      <c r="J6" s="9"/>
      <c r="K6" s="10"/>
      <c r="M6" s="11" t="s">
        <v>23</v>
      </c>
      <c r="N6" s="27">
        <v>4.0</v>
      </c>
    </row>
    <row r="7" ht="14.25" customHeight="1">
      <c r="B7" s="14" t="s">
        <v>15</v>
      </c>
      <c r="C7" s="5" t="s">
        <v>22</v>
      </c>
      <c r="D7" s="15">
        <v>4.0</v>
      </c>
      <c r="E7" s="9">
        <v>14.0</v>
      </c>
      <c r="F7" s="9">
        <v>12.0</v>
      </c>
      <c r="G7" s="9">
        <f t="shared" si="1"/>
        <v>672</v>
      </c>
      <c r="H7" s="9">
        <v>768.0</v>
      </c>
      <c r="I7" s="9" t="s">
        <v>4</v>
      </c>
      <c r="J7" s="9"/>
      <c r="K7" s="16"/>
      <c r="M7" s="11" t="s">
        <v>24</v>
      </c>
      <c r="N7" s="27">
        <v>4.0</v>
      </c>
    </row>
    <row r="8" ht="14.25" customHeight="1">
      <c r="B8" s="14" t="s">
        <v>15</v>
      </c>
      <c r="C8" s="5" t="s">
        <v>228</v>
      </c>
      <c r="D8" s="15">
        <v>4.0</v>
      </c>
      <c r="E8" s="9">
        <v>20.0</v>
      </c>
      <c r="F8" s="20">
        <v>4.5</v>
      </c>
      <c r="G8" s="9">
        <f t="shared" si="1"/>
        <v>360</v>
      </c>
      <c r="H8" s="9">
        <v>360.0</v>
      </c>
      <c r="I8" s="9" t="s">
        <v>4</v>
      </c>
      <c r="J8" s="9"/>
      <c r="K8" s="16"/>
      <c r="M8" s="11" t="s">
        <v>28</v>
      </c>
      <c r="N8" s="13">
        <v>8.0</v>
      </c>
    </row>
    <row r="9" ht="14.25" customHeight="1">
      <c r="B9" s="14"/>
      <c r="C9" s="5"/>
      <c r="D9" s="15"/>
      <c r="E9" s="9"/>
      <c r="F9" s="9"/>
      <c r="G9" s="9"/>
      <c r="H9" s="9"/>
      <c r="I9" s="9"/>
      <c r="J9" s="9"/>
      <c r="K9" s="16"/>
      <c r="M9" s="11" t="s">
        <v>31</v>
      </c>
      <c r="N9" s="13">
        <v>8.0</v>
      </c>
    </row>
    <row r="10" ht="14.25" customHeight="1">
      <c r="B10" s="54" t="s">
        <v>15</v>
      </c>
      <c r="C10" s="29" t="s">
        <v>233</v>
      </c>
      <c r="D10" s="30"/>
      <c r="E10" s="31"/>
      <c r="F10" s="31"/>
      <c r="G10" s="31" t="s">
        <v>72</v>
      </c>
      <c r="H10" s="31"/>
      <c r="I10" s="31"/>
      <c r="J10" s="31"/>
      <c r="K10" s="32"/>
      <c r="M10" s="11" t="s">
        <v>32</v>
      </c>
      <c r="N10" s="13">
        <v>8.0</v>
      </c>
    </row>
    <row r="11" ht="14.25" customHeight="1">
      <c r="B11" s="33" t="s">
        <v>35</v>
      </c>
      <c r="C11" s="33"/>
      <c r="D11" s="33"/>
      <c r="E11" s="33"/>
      <c r="F11" s="33"/>
      <c r="G11" s="33"/>
      <c r="H11" s="33"/>
      <c r="I11" s="33"/>
      <c r="J11" s="33"/>
      <c r="K11" s="33"/>
      <c r="M11" s="11" t="s">
        <v>34</v>
      </c>
      <c r="N11" s="13">
        <v>12.0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37</v>
      </c>
      <c r="J12" s="1" t="s">
        <v>9</v>
      </c>
      <c r="K12" s="1" t="s">
        <v>10</v>
      </c>
      <c r="M12" s="11" t="s">
        <v>36</v>
      </c>
      <c r="N12" s="55">
        <v>8.0</v>
      </c>
    </row>
    <row r="13" ht="14.25" customHeight="1">
      <c r="B13" s="14" t="s">
        <v>15</v>
      </c>
      <c r="C13" s="5" t="s">
        <v>220</v>
      </c>
      <c r="D13" s="15">
        <v>4.0</v>
      </c>
      <c r="E13" s="9" t="s">
        <v>309</v>
      </c>
      <c r="F13" s="9" t="s">
        <v>310</v>
      </c>
      <c r="G13" s="26" t="str">
        <f>D13*E13*F13</f>
        <v>#VALUE!</v>
      </c>
      <c r="H13" s="9" t="s">
        <v>299</v>
      </c>
      <c r="I13" s="9" t="s">
        <v>48</v>
      </c>
      <c r="J13" s="26"/>
      <c r="K13" s="16"/>
      <c r="M13" s="36" t="s">
        <v>38</v>
      </c>
      <c r="N13" s="55">
        <v>8.0</v>
      </c>
    </row>
    <row r="14" ht="14.25" customHeight="1">
      <c r="B14" s="14" t="s">
        <v>15</v>
      </c>
      <c r="C14" s="5" t="s">
        <v>222</v>
      </c>
      <c r="D14" s="15">
        <v>4.0</v>
      </c>
      <c r="E14" s="9" t="s">
        <v>215</v>
      </c>
      <c r="F14" s="9" t="s">
        <v>232</v>
      </c>
      <c r="G14" s="26"/>
      <c r="H14" s="9"/>
      <c r="I14" s="9"/>
      <c r="J14" s="9"/>
      <c r="K14" s="16"/>
      <c r="M14" s="36" t="s">
        <v>40</v>
      </c>
      <c r="N14" s="27"/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8.0</v>
      </c>
      <c r="F16" s="20">
        <v>5.0</v>
      </c>
      <c r="G16" s="26">
        <f t="shared" ref="G16:G17" si="2">D16*E16*F16</f>
        <v>160</v>
      </c>
      <c r="H16" s="20" t="s">
        <v>302</v>
      </c>
      <c r="I16" s="9" t="s">
        <v>303</v>
      </c>
      <c r="J16" s="26"/>
      <c r="K16" s="16"/>
    </row>
    <row r="17" ht="14.25" customHeight="1">
      <c r="B17" s="14" t="s">
        <v>15</v>
      </c>
      <c r="C17" s="5" t="s">
        <v>42</v>
      </c>
      <c r="D17" s="15">
        <v>4.0</v>
      </c>
      <c r="E17" s="9">
        <v>12.0</v>
      </c>
      <c r="F17" s="9" t="s">
        <v>312</v>
      </c>
      <c r="G17" s="26" t="str">
        <f t="shared" si="2"/>
        <v>#VALUE!</v>
      </c>
      <c r="H17" s="9">
        <v>576.0</v>
      </c>
      <c r="I17" s="9" t="s">
        <v>48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253</v>
      </c>
      <c r="D19" s="25">
        <v>4.0</v>
      </c>
      <c r="E19" s="9">
        <v>8.0</v>
      </c>
      <c r="F19" s="9" t="s">
        <v>30</v>
      </c>
      <c r="G19" s="26">
        <f t="shared" ref="G19:G20" si="3">D19*E19</f>
        <v>32</v>
      </c>
      <c r="H19" s="9">
        <v>28.0</v>
      </c>
      <c r="I19" s="9" t="s">
        <v>4</v>
      </c>
      <c r="J19" s="9"/>
      <c r="K19" s="16"/>
    </row>
    <row r="20" ht="14.25" customHeight="1">
      <c r="B20" s="39" t="s">
        <v>15</v>
      </c>
      <c r="C20" s="29" t="s">
        <v>254</v>
      </c>
      <c r="D20" s="25">
        <v>4.0</v>
      </c>
      <c r="E20" s="9">
        <v>8.0</v>
      </c>
      <c r="F20" s="9" t="s">
        <v>305</v>
      </c>
      <c r="G20" s="26">
        <f t="shared" si="3"/>
        <v>32</v>
      </c>
      <c r="H20" s="9" t="s">
        <v>282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 t="s">
        <v>15</v>
      </c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309</v>
      </c>
      <c r="F25" s="9" t="s">
        <v>313</v>
      </c>
      <c r="G25" s="26" t="str">
        <f>F25*E25*D25</f>
        <v>#VALUE!</v>
      </c>
      <c r="H25" s="9" t="s">
        <v>314</v>
      </c>
      <c r="I25" s="9" t="s">
        <v>48</v>
      </c>
      <c r="J25" s="26"/>
      <c r="K25" s="16"/>
    </row>
    <row r="26" ht="14.25" customHeight="1">
      <c r="B26" s="14"/>
      <c r="C26" s="5" t="s">
        <v>219</v>
      </c>
      <c r="D26" s="15">
        <v>3.0</v>
      </c>
      <c r="E26" s="9" t="s">
        <v>231</v>
      </c>
      <c r="F26" s="9"/>
      <c r="G26" s="9"/>
      <c r="H26" s="9"/>
      <c r="I26" s="9" t="s">
        <v>297</v>
      </c>
      <c r="J26" s="9"/>
      <c r="K26" s="16"/>
    </row>
    <row r="27" ht="14.25" customHeight="1">
      <c r="B27" s="14"/>
      <c r="C27" s="5"/>
      <c r="D27" s="15"/>
      <c r="E27" s="9"/>
      <c r="F27" s="9"/>
      <c r="G27" s="9"/>
      <c r="H27" s="9"/>
      <c r="I27" s="9"/>
      <c r="J27" s="9"/>
      <c r="K27" s="16"/>
    </row>
    <row r="28" ht="14.25" customHeight="1">
      <c r="B28" s="14"/>
      <c r="C28" s="5" t="s">
        <v>74</v>
      </c>
      <c r="D28" s="15">
        <v>4.0</v>
      </c>
      <c r="E28" s="9">
        <v>10.0</v>
      </c>
      <c r="F28" s="9" t="s">
        <v>307</v>
      </c>
      <c r="G28" s="26" t="str">
        <f t="shared" ref="G28:G29" si="4">D28*E28*F28</f>
        <v>#VALUE!</v>
      </c>
      <c r="H28" s="9" t="s">
        <v>284</v>
      </c>
      <c r="I28" s="9" t="s">
        <v>3</v>
      </c>
      <c r="J28" s="26"/>
      <c r="K28" s="16"/>
    </row>
    <row r="29" ht="14.25" customHeight="1">
      <c r="B29" s="14"/>
      <c r="C29" s="5" t="s">
        <v>258</v>
      </c>
      <c r="D29" s="15">
        <v>4.0</v>
      </c>
      <c r="E29" s="9">
        <v>12.0</v>
      </c>
      <c r="F29" s="9">
        <v>1.0</v>
      </c>
      <c r="G29" s="26">
        <f t="shared" si="4"/>
        <v>48</v>
      </c>
      <c r="H29" s="9">
        <v>33.0</v>
      </c>
      <c r="I29" s="9"/>
      <c r="J29" s="9"/>
      <c r="K29" s="16"/>
    </row>
    <row r="30" ht="14.25" customHeight="1">
      <c r="B30" s="39"/>
      <c r="C30" s="24"/>
      <c r="D30" s="25"/>
      <c r="E30" s="9"/>
      <c r="F30" s="9"/>
      <c r="G30" s="26"/>
      <c r="H30" s="9"/>
      <c r="I30" s="9"/>
      <c r="J30" s="9"/>
      <c r="K30" s="16"/>
    </row>
    <row r="31" ht="14.25" customHeight="1">
      <c r="B31" s="39" t="s">
        <v>15</v>
      </c>
      <c r="C31" s="24" t="s">
        <v>56</v>
      </c>
      <c r="D31" s="25">
        <v>4.0</v>
      </c>
      <c r="E31" s="9">
        <v>8.0</v>
      </c>
      <c r="F31" s="9" t="s">
        <v>308</v>
      </c>
      <c r="G31" s="26" t="str">
        <f t="shared" ref="G31:G32" si="5">D31*E31*F31</f>
        <v>#VALUE!</v>
      </c>
      <c r="H31" s="9" t="s">
        <v>270</v>
      </c>
      <c r="I31" s="9" t="s">
        <v>3</v>
      </c>
      <c r="J31" s="9"/>
      <c r="K31" s="16"/>
    </row>
    <row r="32" ht="14.25" customHeight="1">
      <c r="B32" s="39" t="s">
        <v>15</v>
      </c>
      <c r="C32" s="29" t="s">
        <v>80</v>
      </c>
      <c r="D32" s="25">
        <v>4.0</v>
      </c>
      <c r="E32" s="9">
        <v>24.0</v>
      </c>
      <c r="F32" s="20">
        <v>4.5</v>
      </c>
      <c r="G32" s="26">
        <f t="shared" si="5"/>
        <v>432</v>
      </c>
      <c r="H32" s="9">
        <v>270.0</v>
      </c>
      <c r="I32" s="9" t="s">
        <v>4</v>
      </c>
      <c r="J32" s="9"/>
      <c r="K32" s="16"/>
    </row>
    <row r="33" ht="14.25" customHeight="1">
      <c r="B33" s="39"/>
      <c r="C33" s="29"/>
      <c r="D33" s="25"/>
      <c r="E33" s="9"/>
      <c r="F33" s="9"/>
      <c r="G33" s="9"/>
      <c r="H33" s="9"/>
      <c r="I33" s="9"/>
      <c r="J33" s="9"/>
      <c r="K33" s="16"/>
    </row>
    <row r="34" ht="14.25" customHeight="1">
      <c r="B34" s="54" t="s">
        <v>15</v>
      </c>
      <c r="C34" s="29" t="s">
        <v>294</v>
      </c>
      <c r="D34" s="30"/>
      <c r="E34" s="31"/>
      <c r="F34" s="31"/>
      <c r="G34" s="31"/>
      <c r="H34" s="31"/>
      <c r="I34" s="31"/>
      <c r="J34" s="31"/>
      <c r="K34" s="32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5.29"/>
    <col customWidth="1" min="7" max="7" width="9.43"/>
    <col customWidth="1" min="8" max="8" width="15.71"/>
    <col customWidth="1" min="9" max="9" width="15.57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315</v>
      </c>
      <c r="F3" s="9" t="s">
        <v>316</v>
      </c>
      <c r="G3" s="9" t="str">
        <f>D3*E3*F3</f>
        <v>#VALUE!</v>
      </c>
      <c r="H3" s="9" t="s">
        <v>310</v>
      </c>
      <c r="I3" s="9" t="s">
        <v>48</v>
      </c>
      <c r="J3" s="9"/>
      <c r="K3" s="10"/>
      <c r="M3" s="11" t="s">
        <v>17</v>
      </c>
      <c r="N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311</v>
      </c>
      <c r="F4" s="9" t="s">
        <v>35</v>
      </c>
      <c r="G4" s="9"/>
      <c r="H4" s="9"/>
      <c r="I4" s="9" t="s">
        <v>297</v>
      </c>
      <c r="J4" s="9"/>
      <c r="K4" s="16"/>
      <c r="M4" s="11" t="s">
        <v>18</v>
      </c>
      <c r="N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K5" s="16"/>
      <c r="M5" s="11" t="s">
        <v>21</v>
      </c>
      <c r="N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298</v>
      </c>
      <c r="G6" s="9" t="str">
        <f t="shared" ref="G6:G8" si="1">D6*E6*F6</f>
        <v>#VALUE!</v>
      </c>
      <c r="H6" s="20" t="s">
        <v>288</v>
      </c>
      <c r="I6" s="20" t="s">
        <v>3</v>
      </c>
      <c r="J6" s="9"/>
      <c r="K6" s="10"/>
      <c r="M6" s="11" t="s">
        <v>23</v>
      </c>
      <c r="N6" s="27">
        <v>4.0</v>
      </c>
    </row>
    <row r="7" ht="14.25" customHeight="1">
      <c r="B7" s="14" t="s">
        <v>15</v>
      </c>
      <c r="C7" s="5" t="s">
        <v>22</v>
      </c>
      <c r="D7" s="15">
        <v>4.0</v>
      </c>
      <c r="E7" s="9">
        <v>16.0</v>
      </c>
      <c r="F7" s="9">
        <v>12.0</v>
      </c>
      <c r="G7" s="9">
        <f t="shared" si="1"/>
        <v>768</v>
      </c>
      <c r="H7" s="9">
        <v>768.0</v>
      </c>
      <c r="I7" s="9" t="s">
        <v>4</v>
      </c>
      <c r="J7" s="9"/>
      <c r="K7" s="16"/>
      <c r="M7" s="11" t="s">
        <v>24</v>
      </c>
      <c r="N7" s="27">
        <v>4.0</v>
      </c>
    </row>
    <row r="8" ht="14.25" customHeight="1">
      <c r="B8" s="14" t="s">
        <v>15</v>
      </c>
      <c r="C8" s="5" t="s">
        <v>228</v>
      </c>
      <c r="D8" s="15">
        <v>4.0</v>
      </c>
      <c r="E8" s="9">
        <v>20.0</v>
      </c>
      <c r="F8" s="20">
        <v>4.5</v>
      </c>
      <c r="G8" s="9">
        <f t="shared" si="1"/>
        <v>360</v>
      </c>
      <c r="H8" s="9">
        <v>360.0</v>
      </c>
      <c r="I8" s="9" t="s">
        <v>4</v>
      </c>
      <c r="J8" s="9"/>
      <c r="K8" s="16"/>
      <c r="M8" s="11" t="s">
        <v>28</v>
      </c>
      <c r="N8" s="13">
        <v>8.0</v>
      </c>
    </row>
    <row r="9" ht="14.25" customHeight="1">
      <c r="B9" s="14"/>
      <c r="C9" s="5"/>
      <c r="D9" s="15"/>
      <c r="E9" s="9"/>
      <c r="F9" s="9"/>
      <c r="G9" s="9"/>
      <c r="H9" s="9"/>
      <c r="I9" s="9"/>
      <c r="J9" s="9"/>
      <c r="K9" s="16"/>
      <c r="M9" s="11" t="s">
        <v>31</v>
      </c>
      <c r="N9" s="13">
        <v>8.0</v>
      </c>
    </row>
    <row r="10" ht="14.25" customHeight="1">
      <c r="B10" s="54" t="s">
        <v>15</v>
      </c>
      <c r="C10" s="29" t="s">
        <v>233</v>
      </c>
      <c r="D10" s="30"/>
      <c r="E10" s="31"/>
      <c r="F10" s="31"/>
      <c r="G10" s="31" t="s">
        <v>72</v>
      </c>
      <c r="H10" s="31"/>
      <c r="I10" s="31"/>
      <c r="J10" s="31"/>
      <c r="K10" s="32"/>
      <c r="M10" s="11" t="s">
        <v>32</v>
      </c>
      <c r="N10" s="13">
        <v>8.0</v>
      </c>
    </row>
    <row r="11" ht="14.25" customHeight="1">
      <c r="B11" s="33" t="s">
        <v>35</v>
      </c>
      <c r="C11" s="33"/>
      <c r="D11" s="33"/>
      <c r="E11" s="33"/>
      <c r="F11" s="33"/>
      <c r="G11" s="33"/>
      <c r="H11" s="33"/>
      <c r="I11" s="33"/>
      <c r="J11" s="33"/>
      <c r="K11" s="33"/>
      <c r="M11" s="11" t="s">
        <v>34</v>
      </c>
      <c r="N11" s="13">
        <v>12.0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37</v>
      </c>
      <c r="J12" s="1" t="s">
        <v>9</v>
      </c>
      <c r="K12" s="1" t="s">
        <v>10</v>
      </c>
      <c r="M12" s="11" t="s">
        <v>36</v>
      </c>
      <c r="N12" s="55">
        <v>8.0</v>
      </c>
    </row>
    <row r="13" ht="14.25" customHeight="1">
      <c r="B13" s="14" t="s">
        <v>15</v>
      </c>
      <c r="C13" s="5" t="s">
        <v>220</v>
      </c>
      <c r="D13" s="15">
        <v>4.0</v>
      </c>
      <c r="E13" s="9" t="s">
        <v>315</v>
      </c>
      <c r="F13" s="9"/>
      <c r="G13" s="26" t="str">
        <f>D13*E13*F13</f>
        <v>#VALUE!</v>
      </c>
      <c r="H13" s="9" t="s">
        <v>310</v>
      </c>
      <c r="I13" s="9" t="s">
        <v>48</v>
      </c>
      <c r="J13" s="26"/>
      <c r="K13" s="16"/>
      <c r="M13" s="36" t="s">
        <v>38</v>
      </c>
      <c r="N13" s="55">
        <v>8.0</v>
      </c>
    </row>
    <row r="14" ht="14.25" customHeight="1">
      <c r="B14" s="14"/>
      <c r="C14" s="5" t="s">
        <v>222</v>
      </c>
      <c r="D14" s="15">
        <v>4.0</v>
      </c>
      <c r="E14" s="9" t="s">
        <v>215</v>
      </c>
      <c r="F14" s="9" t="s">
        <v>232</v>
      </c>
      <c r="G14" s="26"/>
      <c r="H14" s="9"/>
      <c r="I14" s="9"/>
      <c r="J14" s="9"/>
      <c r="K14" s="16"/>
      <c r="M14" s="36" t="s">
        <v>40</v>
      </c>
      <c r="N14" s="27"/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/>
      <c r="C16" s="5" t="s">
        <v>41</v>
      </c>
      <c r="D16" s="15">
        <v>4.0</v>
      </c>
      <c r="E16" s="9">
        <v>8.0</v>
      </c>
      <c r="F16" s="20">
        <v>5.0</v>
      </c>
      <c r="G16" s="26">
        <f t="shared" ref="G16:G17" si="2">D16*E16*F16</f>
        <v>160</v>
      </c>
      <c r="H16" s="20" t="s">
        <v>302</v>
      </c>
      <c r="I16" s="9" t="s">
        <v>303</v>
      </c>
      <c r="J16" s="26"/>
      <c r="K16" s="16"/>
    </row>
    <row r="17" ht="14.25" customHeight="1">
      <c r="B17" s="14" t="s">
        <v>15</v>
      </c>
      <c r="C17" s="5" t="s">
        <v>42</v>
      </c>
      <c r="D17" s="15">
        <v>4.0</v>
      </c>
      <c r="E17" s="9">
        <v>12.0</v>
      </c>
      <c r="F17" s="9">
        <v>24.0</v>
      </c>
      <c r="G17" s="26">
        <f t="shared" si="2"/>
        <v>1152</v>
      </c>
      <c r="H17" s="9" t="s">
        <v>312</v>
      </c>
      <c r="I17" s="9" t="s">
        <v>48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253</v>
      </c>
      <c r="D19" s="25">
        <v>4.0</v>
      </c>
      <c r="E19" s="9">
        <v>8.0</v>
      </c>
      <c r="F19" s="9" t="s">
        <v>30</v>
      </c>
      <c r="G19" s="26">
        <f t="shared" ref="G19:G20" si="3">D19*E19</f>
        <v>32</v>
      </c>
      <c r="H19" s="9">
        <v>28.0</v>
      </c>
      <c r="I19" s="9" t="s">
        <v>4</v>
      </c>
      <c r="J19" s="9"/>
      <c r="K19" s="16"/>
    </row>
    <row r="20" ht="14.25" customHeight="1">
      <c r="B20" s="39"/>
      <c r="C20" s="29" t="s">
        <v>254</v>
      </c>
      <c r="D20" s="25">
        <v>4.0</v>
      </c>
      <c r="E20" s="9">
        <v>8.0</v>
      </c>
      <c r="F20" s="9" t="s">
        <v>305</v>
      </c>
      <c r="G20" s="26">
        <f t="shared" si="3"/>
        <v>32</v>
      </c>
      <c r="H20" s="9" t="s">
        <v>282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/>
      <c r="C25" s="5" t="s">
        <v>218</v>
      </c>
      <c r="D25" s="15">
        <v>4.0</v>
      </c>
      <c r="E25" s="9" t="s">
        <v>315</v>
      </c>
      <c r="F25" s="9"/>
      <c r="G25" s="26" t="str">
        <f>F25*E25*D25</f>
        <v>#VALUE!</v>
      </c>
      <c r="H25" s="9" t="s">
        <v>313</v>
      </c>
      <c r="I25" s="9" t="s">
        <v>48</v>
      </c>
      <c r="J25" s="26"/>
      <c r="K25" s="16"/>
    </row>
    <row r="26" ht="14.25" customHeight="1">
      <c r="B26" s="14"/>
      <c r="C26" s="5" t="s">
        <v>219</v>
      </c>
      <c r="D26" s="15">
        <v>3.0</v>
      </c>
      <c r="E26" s="9" t="s">
        <v>231</v>
      </c>
      <c r="F26" s="9"/>
      <c r="G26" s="9"/>
      <c r="H26" s="9"/>
      <c r="I26" s="9" t="s">
        <v>297</v>
      </c>
      <c r="J26" s="9"/>
      <c r="K26" s="16"/>
    </row>
    <row r="27" ht="14.25" customHeight="1">
      <c r="B27" s="14"/>
      <c r="C27" s="5"/>
      <c r="D27" s="15"/>
      <c r="E27" s="9"/>
      <c r="F27" s="9"/>
      <c r="G27" s="9"/>
      <c r="H27" s="9"/>
      <c r="I27" s="9"/>
      <c r="J27" s="9"/>
      <c r="K27" s="16"/>
    </row>
    <row r="28" ht="14.25" customHeight="1">
      <c r="B28" s="14"/>
      <c r="C28" s="5" t="s">
        <v>74</v>
      </c>
      <c r="D28" s="15">
        <v>4.0</v>
      </c>
      <c r="E28" s="9">
        <v>10.0</v>
      </c>
      <c r="F28" s="9" t="s">
        <v>307</v>
      </c>
      <c r="G28" s="26" t="str">
        <f t="shared" ref="G28:G29" si="4">D28*E28*F28</f>
        <v>#VALUE!</v>
      </c>
      <c r="H28" s="9" t="s">
        <v>284</v>
      </c>
      <c r="I28" s="9" t="s">
        <v>3</v>
      </c>
      <c r="J28" s="26"/>
      <c r="K28" s="16"/>
    </row>
    <row r="29" ht="14.25" customHeight="1">
      <c r="B29" s="14"/>
      <c r="C29" s="5" t="s">
        <v>258</v>
      </c>
      <c r="D29" s="15">
        <v>4.0</v>
      </c>
      <c r="E29" s="9">
        <v>12.0</v>
      </c>
      <c r="F29" s="9">
        <v>1.0</v>
      </c>
      <c r="G29" s="26">
        <f t="shared" si="4"/>
        <v>48</v>
      </c>
      <c r="H29" s="9">
        <v>33.0</v>
      </c>
      <c r="I29" s="9"/>
      <c r="J29" s="9"/>
      <c r="K29" s="16"/>
    </row>
    <row r="30" ht="14.25" customHeight="1">
      <c r="B30" s="39"/>
      <c r="C30" s="24"/>
      <c r="D30" s="25"/>
      <c r="E30" s="9"/>
      <c r="F30" s="9"/>
      <c r="G30" s="26"/>
      <c r="H30" s="9"/>
      <c r="I30" s="9"/>
      <c r="J30" s="9"/>
      <c r="K30" s="16"/>
    </row>
    <row r="31" ht="14.25" customHeight="1">
      <c r="B31" s="39"/>
      <c r="C31" s="24" t="s">
        <v>56</v>
      </c>
      <c r="D31" s="25">
        <v>4.0</v>
      </c>
      <c r="E31" s="9">
        <v>8.0</v>
      </c>
      <c r="F31" s="9" t="s">
        <v>308</v>
      </c>
      <c r="G31" s="26" t="str">
        <f t="shared" ref="G31:G32" si="5">D31*E31*F31</f>
        <v>#VALUE!</v>
      </c>
      <c r="H31" s="9" t="s">
        <v>270</v>
      </c>
      <c r="I31" s="9" t="s">
        <v>3</v>
      </c>
      <c r="J31" s="9"/>
      <c r="K31" s="16"/>
    </row>
    <row r="32" ht="14.25" customHeight="1">
      <c r="B32" s="39"/>
      <c r="C32" s="29" t="s">
        <v>80</v>
      </c>
      <c r="D32" s="25">
        <v>4.0</v>
      </c>
      <c r="E32" s="9">
        <v>24.0</v>
      </c>
      <c r="F32" s="20">
        <v>4.5</v>
      </c>
      <c r="G32" s="26">
        <f t="shared" si="5"/>
        <v>432</v>
      </c>
      <c r="H32" s="9">
        <v>270.0</v>
      </c>
      <c r="I32" s="9" t="s">
        <v>4</v>
      </c>
      <c r="J32" s="9"/>
      <c r="K32" s="16"/>
    </row>
    <row r="33" ht="14.25" customHeight="1">
      <c r="B33" s="39"/>
      <c r="C33" s="29"/>
      <c r="D33" s="25"/>
      <c r="E33" s="9"/>
      <c r="F33" s="9"/>
      <c r="G33" s="9"/>
      <c r="H33" s="9"/>
      <c r="I33" s="9"/>
      <c r="J33" s="9"/>
      <c r="K33" s="16"/>
    </row>
    <row r="34" ht="14.25" customHeight="1">
      <c r="B34" s="54"/>
      <c r="C34" s="29" t="s">
        <v>294</v>
      </c>
      <c r="D34" s="30"/>
      <c r="E34" s="31"/>
      <c r="F34" s="31"/>
      <c r="G34" s="31"/>
      <c r="H34" s="31"/>
      <c r="I34" s="31"/>
      <c r="J34" s="31"/>
      <c r="K34" s="32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6.71"/>
    <col customWidth="1" min="7" max="7" width="9.43"/>
    <col customWidth="1" min="8" max="8" width="15.29"/>
    <col customWidth="1" min="9" max="9" width="15.57"/>
    <col customWidth="1" min="10" max="10" width="4.29"/>
    <col customWidth="1" min="11" max="11" width="12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251</v>
      </c>
      <c r="F3" s="9" t="s">
        <v>317</v>
      </c>
      <c r="G3" s="9" t="str">
        <f>D3*E3*F3</f>
        <v>#VALUE!</v>
      </c>
      <c r="H3" s="9" t="s">
        <v>310</v>
      </c>
      <c r="I3" s="9" t="s">
        <v>48</v>
      </c>
      <c r="J3" s="9"/>
      <c r="K3" s="10"/>
      <c r="M3" s="11" t="s">
        <v>17</v>
      </c>
      <c r="N3" s="13">
        <v>8.0</v>
      </c>
    </row>
    <row r="4" ht="14.25" customHeight="1">
      <c r="B4" s="14" t="s">
        <v>15</v>
      </c>
      <c r="C4" s="5" t="s">
        <v>226</v>
      </c>
      <c r="D4" s="15">
        <v>3.0</v>
      </c>
      <c r="E4" s="9" t="s">
        <v>311</v>
      </c>
      <c r="F4" s="9" t="s">
        <v>35</v>
      </c>
      <c r="G4" s="9"/>
      <c r="H4" s="9"/>
      <c r="I4" s="9" t="s">
        <v>297</v>
      </c>
      <c r="J4" s="9"/>
      <c r="K4" s="16"/>
      <c r="M4" s="11" t="s">
        <v>18</v>
      </c>
      <c r="N4" s="13">
        <v>12.0</v>
      </c>
    </row>
    <row r="5" ht="14.25" customHeight="1">
      <c r="B5" s="14"/>
      <c r="C5" s="5"/>
      <c r="D5" s="15"/>
      <c r="E5" s="9"/>
      <c r="F5" s="9"/>
      <c r="G5" s="9"/>
      <c r="H5" s="9"/>
      <c r="I5" s="9"/>
      <c r="J5" s="9"/>
      <c r="K5" s="16"/>
      <c r="M5" s="11" t="s">
        <v>21</v>
      </c>
      <c r="N5" s="13">
        <v>8.0</v>
      </c>
    </row>
    <row r="6" ht="14.25" customHeight="1">
      <c r="B6" s="14" t="s">
        <v>15</v>
      </c>
      <c r="C6" s="5" t="s">
        <v>19</v>
      </c>
      <c r="D6" s="15">
        <v>4.0</v>
      </c>
      <c r="E6" s="9">
        <v>8.0</v>
      </c>
      <c r="F6" s="20" t="s">
        <v>298</v>
      </c>
      <c r="G6" s="9" t="str">
        <f t="shared" ref="G6:G8" si="1">D6*E6*F6</f>
        <v>#VALUE!</v>
      </c>
      <c r="H6" s="20" t="s">
        <v>288</v>
      </c>
      <c r="I6" s="20" t="s">
        <v>3</v>
      </c>
      <c r="J6" s="9"/>
      <c r="K6" s="10"/>
      <c r="M6" s="11" t="s">
        <v>23</v>
      </c>
      <c r="N6" s="27">
        <v>4.0</v>
      </c>
    </row>
    <row r="7" ht="14.25" customHeight="1">
      <c r="B7" s="14" t="s">
        <v>15</v>
      </c>
      <c r="C7" s="5" t="s">
        <v>22</v>
      </c>
      <c r="D7" s="15">
        <v>4.0</v>
      </c>
      <c r="E7" s="9">
        <v>16.0</v>
      </c>
      <c r="F7" s="9" t="s">
        <v>318</v>
      </c>
      <c r="G7" s="9" t="str">
        <f t="shared" si="1"/>
        <v>#VALUE!</v>
      </c>
      <c r="H7" s="9">
        <v>768.0</v>
      </c>
      <c r="I7" s="9" t="s">
        <v>4</v>
      </c>
      <c r="J7" s="9"/>
      <c r="K7" s="16"/>
      <c r="M7" s="11" t="s">
        <v>24</v>
      </c>
      <c r="N7" s="27">
        <v>4.0</v>
      </c>
    </row>
    <row r="8" ht="14.25" customHeight="1">
      <c r="B8" s="14" t="s">
        <v>15</v>
      </c>
      <c r="C8" s="5" t="s">
        <v>228</v>
      </c>
      <c r="D8" s="15">
        <v>4.0</v>
      </c>
      <c r="E8" s="9">
        <v>20.0</v>
      </c>
      <c r="F8" s="20">
        <v>4.5</v>
      </c>
      <c r="G8" s="9">
        <f t="shared" si="1"/>
        <v>360</v>
      </c>
      <c r="H8" s="9">
        <v>360.0</v>
      </c>
      <c r="I8" s="9" t="s">
        <v>4</v>
      </c>
      <c r="J8" s="9"/>
      <c r="K8" s="16"/>
      <c r="M8" s="11" t="s">
        <v>28</v>
      </c>
      <c r="N8" s="13">
        <v>8.0</v>
      </c>
    </row>
    <row r="9" ht="14.25" customHeight="1">
      <c r="B9" s="14"/>
      <c r="C9" s="5"/>
      <c r="D9" s="15"/>
      <c r="E9" s="9"/>
      <c r="F9" s="9"/>
      <c r="G9" s="9"/>
      <c r="H9" s="9"/>
      <c r="I9" s="9"/>
      <c r="J9" s="9"/>
      <c r="K9" s="16"/>
      <c r="M9" s="11" t="s">
        <v>31</v>
      </c>
      <c r="N9" s="13">
        <v>8.0</v>
      </c>
    </row>
    <row r="10" ht="14.25" customHeight="1">
      <c r="B10" s="54" t="s">
        <v>15</v>
      </c>
      <c r="C10" s="29" t="s">
        <v>237</v>
      </c>
      <c r="D10" s="30"/>
      <c r="E10" s="31"/>
      <c r="F10" s="31"/>
      <c r="G10" s="31" t="s">
        <v>72</v>
      </c>
      <c r="H10" s="31"/>
      <c r="I10" s="31"/>
      <c r="J10" s="31"/>
      <c r="K10" s="32"/>
      <c r="M10" s="11" t="s">
        <v>32</v>
      </c>
      <c r="N10" s="13">
        <v>8.0</v>
      </c>
    </row>
    <row r="11" ht="14.25" customHeight="1">
      <c r="B11" s="33" t="s">
        <v>35</v>
      </c>
      <c r="C11" s="33"/>
      <c r="D11" s="33"/>
      <c r="E11" s="33"/>
      <c r="F11" s="33"/>
      <c r="G11" s="33"/>
      <c r="H11" s="33"/>
      <c r="I11" s="33"/>
      <c r="J11" s="33"/>
      <c r="K11" s="33"/>
      <c r="M11" s="11" t="s">
        <v>34</v>
      </c>
      <c r="N11" s="13">
        <v>12.0</v>
      </c>
    </row>
    <row r="12" ht="14.25" customHeight="1">
      <c r="B12" s="1" t="s">
        <v>12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37</v>
      </c>
      <c r="J12" s="1" t="s">
        <v>9</v>
      </c>
      <c r="K12" s="1" t="s">
        <v>10</v>
      </c>
      <c r="M12" s="11" t="s">
        <v>36</v>
      </c>
      <c r="N12" s="55">
        <v>8.0</v>
      </c>
    </row>
    <row r="13" ht="14.25" customHeight="1">
      <c r="B13" s="14" t="s">
        <v>15</v>
      </c>
      <c r="C13" s="5" t="s">
        <v>220</v>
      </c>
      <c r="D13" s="15">
        <v>4.0</v>
      </c>
      <c r="E13" s="9" t="s">
        <v>251</v>
      </c>
      <c r="F13" s="9"/>
      <c r="G13" s="26" t="str">
        <f>D13*E13*F13</f>
        <v>#VALUE!</v>
      </c>
      <c r="H13" s="9" t="s">
        <v>310</v>
      </c>
      <c r="I13" s="9" t="s">
        <v>48</v>
      </c>
      <c r="J13" s="26"/>
      <c r="K13" s="16"/>
      <c r="M13" s="36" t="s">
        <v>38</v>
      </c>
      <c r="N13" s="55">
        <v>8.0</v>
      </c>
    </row>
    <row r="14" ht="14.25" customHeight="1">
      <c r="B14" s="14" t="s">
        <v>15</v>
      </c>
      <c r="C14" s="5" t="s">
        <v>222</v>
      </c>
      <c r="D14" s="15">
        <v>4.0</v>
      </c>
      <c r="E14" s="9" t="s">
        <v>215</v>
      </c>
      <c r="F14" s="9" t="s">
        <v>232</v>
      </c>
      <c r="G14" s="26"/>
      <c r="H14" s="9"/>
      <c r="I14" s="9"/>
      <c r="J14" s="9"/>
      <c r="K14" s="16"/>
      <c r="M14" s="36" t="s">
        <v>40</v>
      </c>
      <c r="N14" s="27"/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8.0</v>
      </c>
      <c r="F16" s="20">
        <v>5.0</v>
      </c>
      <c r="G16" s="26">
        <f t="shared" ref="G16:G17" si="2">D16*E16*F16</f>
        <v>160</v>
      </c>
      <c r="H16" s="20" t="s">
        <v>302</v>
      </c>
      <c r="I16" s="9" t="s">
        <v>303</v>
      </c>
      <c r="J16" s="26"/>
      <c r="K16" s="16"/>
    </row>
    <row r="17" ht="14.25" customHeight="1">
      <c r="B17" s="14" t="s">
        <v>15</v>
      </c>
      <c r="C17" s="5" t="s">
        <v>42</v>
      </c>
      <c r="D17" s="15">
        <v>4.0</v>
      </c>
      <c r="E17" s="9">
        <v>12.0</v>
      </c>
      <c r="F17" s="9">
        <v>24.0</v>
      </c>
      <c r="G17" s="26">
        <f t="shared" si="2"/>
        <v>1152</v>
      </c>
      <c r="H17" s="9" t="s">
        <v>312</v>
      </c>
      <c r="I17" s="9" t="s">
        <v>48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253</v>
      </c>
      <c r="D19" s="25">
        <v>4.0</v>
      </c>
      <c r="E19" s="9">
        <v>8.0</v>
      </c>
      <c r="F19" s="9" t="s">
        <v>30</v>
      </c>
      <c r="G19" s="26">
        <f t="shared" ref="G19:G20" si="3">D19*E19</f>
        <v>32</v>
      </c>
      <c r="H19" s="9">
        <v>28.0</v>
      </c>
      <c r="I19" s="9" t="s">
        <v>4</v>
      </c>
      <c r="J19" s="9"/>
      <c r="K19" s="16"/>
    </row>
    <row r="20" ht="14.25" customHeight="1">
      <c r="B20" s="39" t="s">
        <v>15</v>
      </c>
      <c r="C20" s="29" t="s">
        <v>254</v>
      </c>
      <c r="D20" s="25">
        <v>4.0</v>
      </c>
      <c r="E20" s="9">
        <v>8.0</v>
      </c>
      <c r="F20" s="9" t="s">
        <v>305</v>
      </c>
      <c r="G20" s="26">
        <f t="shared" si="3"/>
        <v>32</v>
      </c>
      <c r="H20" s="9" t="s">
        <v>282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 t="s">
        <v>15</v>
      </c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251</v>
      </c>
      <c r="F25" s="9"/>
      <c r="G25" s="26" t="str">
        <f>F25*E25*D25</f>
        <v>#VALUE!</v>
      </c>
      <c r="H25" s="9" t="s">
        <v>313</v>
      </c>
      <c r="I25" s="9" t="s">
        <v>48</v>
      </c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 t="s">
        <v>15</v>
      </c>
      <c r="C27" s="5" t="s">
        <v>74</v>
      </c>
      <c r="D27" s="15">
        <v>4.0</v>
      </c>
      <c r="E27" s="9">
        <v>15.0</v>
      </c>
      <c r="F27" s="9" t="s">
        <v>319</v>
      </c>
      <c r="G27" s="26" t="str">
        <f t="shared" ref="G27:G28" si="4">D27*E27*F27</f>
        <v>#VALUE!</v>
      </c>
      <c r="H27" s="9" t="s">
        <v>284</v>
      </c>
      <c r="I27" s="9" t="s">
        <v>3</v>
      </c>
      <c r="J27" s="26"/>
      <c r="K27" s="16"/>
    </row>
    <row r="28" ht="14.25" customHeight="1">
      <c r="B28" s="14" t="s">
        <v>15</v>
      </c>
      <c r="C28" s="5" t="s">
        <v>258</v>
      </c>
      <c r="D28" s="15">
        <v>4.0</v>
      </c>
      <c r="E28" s="9">
        <v>12.0</v>
      </c>
      <c r="F28" s="9">
        <v>1.0</v>
      </c>
      <c r="G28" s="26">
        <f t="shared" si="4"/>
        <v>48</v>
      </c>
      <c r="H28" s="9">
        <v>33.0</v>
      </c>
      <c r="I28" s="9"/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 t="s">
        <v>15</v>
      </c>
      <c r="C30" s="24" t="s">
        <v>56</v>
      </c>
      <c r="D30" s="25">
        <v>4.0</v>
      </c>
      <c r="E30" s="9">
        <v>8.0</v>
      </c>
      <c r="F30" s="9" t="s">
        <v>320</v>
      </c>
      <c r="G30" s="26" t="str">
        <f t="shared" ref="G30:G31" si="5">D30*E30*F30</f>
        <v>#VALUE!</v>
      </c>
      <c r="H30" s="9" t="s">
        <v>270</v>
      </c>
      <c r="I30" s="9" t="s">
        <v>3</v>
      </c>
      <c r="J30" s="9"/>
      <c r="K30" s="16"/>
    </row>
    <row r="31" ht="14.25" customHeight="1">
      <c r="B31" s="39" t="s">
        <v>15</v>
      </c>
      <c r="C31" s="29" t="s">
        <v>80</v>
      </c>
      <c r="D31" s="25">
        <v>4.0</v>
      </c>
      <c r="E31" s="9">
        <v>20.0</v>
      </c>
      <c r="F31" s="20">
        <v>7.5</v>
      </c>
      <c r="G31" s="26">
        <f t="shared" si="5"/>
        <v>600</v>
      </c>
      <c r="H31" s="9">
        <v>270.0</v>
      </c>
      <c r="I31" s="9" t="s">
        <v>321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 t="s">
        <v>15</v>
      </c>
      <c r="C33" s="29" t="s">
        <v>294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3.14"/>
    <col customWidth="1" min="6" max="6" width="19.57"/>
    <col customWidth="1" min="7" max="7" width="9.43"/>
    <col customWidth="1" min="8" max="8" width="15.29"/>
    <col customWidth="1" min="9" max="9" width="15.57"/>
    <col customWidth="1" min="10" max="10" width="4.29"/>
    <col customWidth="1" min="11" max="11" width="12.71"/>
    <col customWidth="1" min="12" max="16" width="10.71"/>
    <col customWidth="1" min="17" max="17" width="17.71"/>
    <col customWidth="1" min="18" max="26" width="10.71"/>
  </cols>
  <sheetData>
    <row r="1" ht="14.25" customHeight="1"/>
    <row r="2" ht="14.25" customHeight="1">
      <c r="A2" s="1" t="s">
        <v>9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9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322</v>
      </c>
      <c r="F3" s="9" t="s">
        <v>323</v>
      </c>
      <c r="G3" s="9" t="str">
        <f>D3*E3*F3</f>
        <v>#VALUE!</v>
      </c>
      <c r="H3" s="9" t="s">
        <v>317</v>
      </c>
      <c r="I3" s="9" t="s">
        <v>48</v>
      </c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 ht="14.25" customHeight="1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 ht="14.25" customHeight="1">
      <c r="B5" s="14" t="s">
        <v>15</v>
      </c>
      <c r="C5" s="5" t="s">
        <v>19</v>
      </c>
      <c r="D5" s="15">
        <v>4.0</v>
      </c>
      <c r="E5" s="9">
        <v>5.0</v>
      </c>
      <c r="F5" s="20">
        <v>20.0</v>
      </c>
      <c r="G5" s="9">
        <f t="shared" ref="G5:G6" si="2">D5*E5*F5</f>
        <v>400</v>
      </c>
      <c r="H5" s="20">
        <v>560.0</v>
      </c>
      <c r="I5" s="20" t="s">
        <v>3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 ht="14.25" customHeight="1">
      <c r="B6" s="14" t="s">
        <v>15</v>
      </c>
      <c r="C6" s="5" t="s">
        <v>22</v>
      </c>
      <c r="D6" s="15">
        <v>4.0</v>
      </c>
      <c r="E6" s="9">
        <v>16.0</v>
      </c>
      <c r="F6" s="9" t="s">
        <v>35</v>
      </c>
      <c r="G6" s="9" t="str">
        <f t="shared" si="2"/>
        <v>#VALUE!</v>
      </c>
      <c r="H6" s="9">
        <v>768.0</v>
      </c>
      <c r="I6" s="9" t="s">
        <v>4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 ht="14.25" customHeight="1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 ht="14.25" customHeight="1">
      <c r="B8" s="39" t="s">
        <v>15</v>
      </c>
      <c r="C8" s="24" t="s">
        <v>25</v>
      </c>
      <c r="D8" s="25">
        <v>4.0</v>
      </c>
      <c r="E8" s="9">
        <v>15.0</v>
      </c>
      <c r="F8" s="9" t="s">
        <v>324</v>
      </c>
      <c r="G8" s="26"/>
      <c r="H8" s="9"/>
      <c r="I8" s="9"/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 ht="14.25" customHeight="1">
      <c r="B9" s="14" t="s">
        <v>15</v>
      </c>
      <c r="C9" s="5" t="s">
        <v>228</v>
      </c>
      <c r="D9" s="15">
        <v>4.0</v>
      </c>
      <c r="E9" s="9">
        <v>20.0</v>
      </c>
      <c r="F9" s="20">
        <v>7.5</v>
      </c>
      <c r="G9" s="9">
        <f>D9*E9*F9</f>
        <v>600</v>
      </c>
      <c r="H9" s="9">
        <v>360.0</v>
      </c>
      <c r="I9" s="9" t="s">
        <v>4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 ht="14.25" customHeight="1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 ht="14.25" customHeight="1">
      <c r="B11" s="54" t="s">
        <v>15</v>
      </c>
      <c r="C11" s="29" t="s">
        <v>59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 ht="14.25" customHeight="1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 ht="14.25" customHeight="1">
      <c r="B14" s="14" t="s">
        <v>15</v>
      </c>
      <c r="C14" s="5" t="s">
        <v>220</v>
      </c>
      <c r="D14" s="15">
        <v>4.0</v>
      </c>
      <c r="E14" s="9" t="s">
        <v>322</v>
      </c>
      <c r="F14" s="9"/>
      <c r="G14" s="26" t="str">
        <f>D14*E14*F14</f>
        <v>#VALUE!</v>
      </c>
      <c r="H14" s="9"/>
      <c r="I14" s="9" t="s">
        <v>48</v>
      </c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9.0</v>
      </c>
      <c r="F16" s="20" t="s">
        <v>325</v>
      </c>
      <c r="G16" s="26" t="str">
        <f t="shared" ref="G16:G17" si="3">D16*E16*F16</f>
        <v>#VALUE!</v>
      </c>
      <c r="H16" s="20">
        <v>160.0</v>
      </c>
      <c r="I16" s="9" t="s">
        <v>20</v>
      </c>
      <c r="J16" s="26"/>
      <c r="K16" s="16"/>
    </row>
    <row r="17" ht="14.25" customHeight="1">
      <c r="B17" s="14" t="s">
        <v>15</v>
      </c>
      <c r="C17" s="5" t="s">
        <v>42</v>
      </c>
      <c r="D17" s="15">
        <v>4.0</v>
      </c>
      <c r="E17" s="9">
        <v>12.0</v>
      </c>
      <c r="F17" s="9">
        <v>28.0</v>
      </c>
      <c r="G17" s="26">
        <f t="shared" si="3"/>
        <v>1344</v>
      </c>
      <c r="H17" s="9">
        <v>1152.0</v>
      </c>
      <c r="I17" s="9" t="s">
        <v>48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326</v>
      </c>
      <c r="D19" s="25">
        <v>4.0</v>
      </c>
      <c r="E19" s="9">
        <v>8.0</v>
      </c>
      <c r="F19" s="9">
        <v>5.0</v>
      </c>
      <c r="G19" s="26">
        <f>D19*E19*F19</f>
        <v>160</v>
      </c>
      <c r="H19" s="9"/>
      <c r="I19" s="9"/>
      <c r="J19" s="9"/>
      <c r="K19" s="16"/>
    </row>
    <row r="20" ht="14.25" customHeight="1">
      <c r="B20" s="39"/>
      <c r="C20" s="29" t="s">
        <v>254</v>
      </c>
      <c r="D20" s="25">
        <v>4.0</v>
      </c>
      <c r="E20" s="9">
        <v>8.0</v>
      </c>
      <c r="F20" s="9" t="s">
        <v>327</v>
      </c>
      <c r="G20" s="26">
        <f>D20*E20</f>
        <v>32</v>
      </c>
      <c r="H20" s="9" t="s">
        <v>305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 t="s">
        <v>15</v>
      </c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322</v>
      </c>
      <c r="F25" s="9" t="s">
        <v>328</v>
      </c>
      <c r="G25" s="26" t="str">
        <f>F25*E25*D25</f>
        <v>#VALUE!</v>
      </c>
      <c r="H25" s="9" t="s">
        <v>317</v>
      </c>
      <c r="I25" s="9" t="s">
        <v>48</v>
      </c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 t="s">
        <v>15</v>
      </c>
      <c r="C27" s="5" t="s">
        <v>74</v>
      </c>
      <c r="D27" s="15">
        <v>4.0</v>
      </c>
      <c r="E27" s="9">
        <v>15.0</v>
      </c>
      <c r="F27" s="9" t="s">
        <v>329</v>
      </c>
      <c r="G27" s="26" t="str">
        <f>D27*E27*F27</f>
        <v>#VALUE!</v>
      </c>
      <c r="H27" s="9" t="s">
        <v>319</v>
      </c>
      <c r="I27" s="9" t="s">
        <v>3</v>
      </c>
      <c r="J27" s="26"/>
      <c r="K27" s="16"/>
    </row>
    <row r="28" ht="14.25" customHeight="1">
      <c r="B28" s="14"/>
      <c r="C28" s="5" t="s">
        <v>54</v>
      </c>
      <c r="D28" s="15">
        <v>4.0</v>
      </c>
      <c r="E28" s="9">
        <v>13.0</v>
      </c>
      <c r="F28" s="9" t="s">
        <v>30</v>
      </c>
      <c r="G28" s="26">
        <f>E28*D28</f>
        <v>52</v>
      </c>
      <c r="H28" s="9">
        <v>48.0</v>
      </c>
      <c r="I28" s="9" t="s">
        <v>20</v>
      </c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 t="s">
        <v>15</v>
      </c>
      <c r="C30" s="24" t="s">
        <v>56</v>
      </c>
      <c r="D30" s="25">
        <v>4.0</v>
      </c>
      <c r="E30" s="9">
        <v>8.0</v>
      </c>
      <c r="F30" s="9" t="s">
        <v>330</v>
      </c>
      <c r="G30" s="26" t="str">
        <f t="shared" ref="G30:G31" si="4">D30*E30*F30</f>
        <v>#VALUE!</v>
      </c>
      <c r="H30" s="9" t="s">
        <v>320</v>
      </c>
      <c r="I30" s="9" t="s">
        <v>3</v>
      </c>
      <c r="J30" s="9"/>
      <c r="K30" s="16"/>
    </row>
    <row r="31" ht="14.25" customHeight="1">
      <c r="B31" s="39" t="s">
        <v>15</v>
      </c>
      <c r="C31" s="29" t="s">
        <v>80</v>
      </c>
      <c r="D31" s="25">
        <v>4.0</v>
      </c>
      <c r="E31" s="9">
        <v>22.0</v>
      </c>
      <c r="F31" s="20">
        <v>7.5</v>
      </c>
      <c r="G31" s="26">
        <f t="shared" si="4"/>
        <v>660</v>
      </c>
      <c r="H31" s="9">
        <v>270.0</v>
      </c>
      <c r="I31" s="9" t="s">
        <v>20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 t="s">
        <v>15</v>
      </c>
      <c r="C33" s="29" t="s">
        <v>331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5.43"/>
    <col customWidth="1" min="3" max="3" width="16.29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13.14"/>
    <col customWidth="1" min="10" max="10" width="4.29"/>
    <col customWidth="1" min="11" max="11" width="12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292</v>
      </c>
      <c r="F3" s="9" t="s">
        <v>332</v>
      </c>
      <c r="G3" s="9" t="str">
        <f>D3*E3*F3</f>
        <v>#VALUE!</v>
      </c>
      <c r="H3" s="9" t="s">
        <v>323</v>
      </c>
      <c r="I3" s="9" t="s">
        <v>48</v>
      </c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 ht="14.25" customHeight="1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 ht="14.25" customHeight="1">
      <c r="B5" s="14" t="s">
        <v>15</v>
      </c>
      <c r="C5" s="5" t="s">
        <v>19</v>
      </c>
      <c r="D5" s="15">
        <v>4.0</v>
      </c>
      <c r="E5" s="9">
        <v>6.0</v>
      </c>
      <c r="F5" s="20">
        <v>20.0</v>
      </c>
      <c r="G5" s="9">
        <f t="shared" ref="G5:G6" si="2">D5*E5*F5</f>
        <v>480</v>
      </c>
      <c r="H5" s="20">
        <v>400.0</v>
      </c>
      <c r="I5" s="20" t="s">
        <v>3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 ht="14.25" customHeight="1">
      <c r="B6" s="14" t="s">
        <v>15</v>
      </c>
      <c r="C6" s="5" t="s">
        <v>22</v>
      </c>
      <c r="D6" s="15">
        <v>4.0</v>
      </c>
      <c r="E6" s="9">
        <v>16.0</v>
      </c>
      <c r="F6" s="9">
        <v>20.0</v>
      </c>
      <c r="G6" s="9">
        <f t="shared" si="2"/>
        <v>1280</v>
      </c>
      <c r="H6" s="9">
        <v>768.0</v>
      </c>
      <c r="I6" s="9" t="s">
        <v>4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 ht="14.25" customHeight="1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 ht="14.25" customHeight="1">
      <c r="B8" s="39" t="s">
        <v>15</v>
      </c>
      <c r="C8" s="24" t="s">
        <v>25</v>
      </c>
      <c r="D8" s="25">
        <v>4.0</v>
      </c>
      <c r="E8" s="9">
        <v>15.0</v>
      </c>
      <c r="F8" s="9" t="s">
        <v>333</v>
      </c>
      <c r="G8" s="26"/>
      <c r="H8" s="9" t="s">
        <v>324</v>
      </c>
      <c r="I8" s="9"/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 ht="14.25" customHeight="1">
      <c r="B9" s="14" t="s">
        <v>15</v>
      </c>
      <c r="C9" s="5" t="s">
        <v>228</v>
      </c>
      <c r="D9" s="15">
        <v>4.0</v>
      </c>
      <c r="E9" s="9">
        <v>20.0</v>
      </c>
      <c r="F9" s="20">
        <v>7.5</v>
      </c>
      <c r="G9" s="9">
        <f>D9*E9*F9</f>
        <v>600</v>
      </c>
      <c r="H9" s="9">
        <v>360.0</v>
      </c>
      <c r="I9" s="9" t="s">
        <v>4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 ht="14.25" customHeight="1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 ht="14.25" customHeight="1">
      <c r="B11" s="54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 ht="14.25" customHeight="1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 ht="14.25" customHeight="1">
      <c r="B14" s="14" t="s">
        <v>15</v>
      </c>
      <c r="C14" s="5" t="s">
        <v>220</v>
      </c>
      <c r="D14" s="15">
        <v>4.0</v>
      </c>
      <c r="E14" s="9" t="s">
        <v>292</v>
      </c>
      <c r="F14" s="9" t="s">
        <v>334</v>
      </c>
      <c r="G14" s="26" t="str">
        <f>D14*E14*F14</f>
        <v>#VALUE!</v>
      </c>
      <c r="H14" s="9">
        <v>75.0</v>
      </c>
      <c r="I14" s="9" t="s">
        <v>48</v>
      </c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160.0</v>
      </c>
      <c r="I16" s="9" t="s">
        <v>20</v>
      </c>
      <c r="J16" s="26"/>
      <c r="K16" s="16"/>
    </row>
    <row r="17" ht="14.25" customHeight="1">
      <c r="B17" s="14" t="s">
        <v>15</v>
      </c>
      <c r="C17" s="5" t="s">
        <v>42</v>
      </c>
      <c r="D17" s="15">
        <v>4.0</v>
      </c>
      <c r="E17" s="9">
        <v>14.0</v>
      </c>
      <c r="F17" s="9">
        <v>28.0</v>
      </c>
      <c r="G17" s="26">
        <f t="shared" si="3"/>
        <v>1568</v>
      </c>
      <c r="H17" s="9">
        <v>1344.0</v>
      </c>
      <c r="I17" s="9" t="s">
        <v>48</v>
      </c>
      <c r="J17" s="9"/>
      <c r="K17" s="16" t="s">
        <v>335</v>
      </c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326</v>
      </c>
      <c r="D19" s="25">
        <v>4.0</v>
      </c>
      <c r="E19" s="9">
        <v>9.0</v>
      </c>
      <c r="F19" s="9">
        <v>5.0</v>
      </c>
      <c r="G19" s="26">
        <f>D19*E19*F19</f>
        <v>180</v>
      </c>
      <c r="H19" s="9">
        <v>160.0</v>
      </c>
      <c r="I19" s="9" t="s">
        <v>20</v>
      </c>
      <c r="J19" s="9"/>
      <c r="K19" s="16"/>
    </row>
    <row r="20" ht="14.25" customHeight="1">
      <c r="B20" s="39"/>
      <c r="C20" s="29" t="s">
        <v>254</v>
      </c>
      <c r="D20" s="25">
        <v>4.0</v>
      </c>
      <c r="E20" s="9">
        <v>8.0</v>
      </c>
      <c r="F20" s="9" t="s">
        <v>327</v>
      </c>
      <c r="G20" s="26">
        <f>D20*E20</f>
        <v>32</v>
      </c>
      <c r="H20" s="9" t="s">
        <v>327</v>
      </c>
      <c r="I20" s="9" t="s">
        <v>3</v>
      </c>
      <c r="J20" s="9"/>
      <c r="K20" s="16"/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292</v>
      </c>
      <c r="F25" s="9" t="s">
        <v>336</v>
      </c>
      <c r="G25" s="26" t="str">
        <f>F25*E25*D25</f>
        <v>#VALUE!</v>
      </c>
      <c r="H25" s="9" t="s">
        <v>328</v>
      </c>
      <c r="I25" s="9" t="s">
        <v>48</v>
      </c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 t="s">
        <v>15</v>
      </c>
      <c r="C27" s="5" t="s">
        <v>74</v>
      </c>
      <c r="D27" s="15">
        <v>4.0</v>
      </c>
      <c r="E27" s="9">
        <v>15.0</v>
      </c>
      <c r="F27" s="9">
        <v>25.0</v>
      </c>
      <c r="G27" s="26">
        <f>D27*E27*F27</f>
        <v>1500</v>
      </c>
      <c r="H27" s="9" t="s">
        <v>329</v>
      </c>
      <c r="I27" s="9" t="s">
        <v>3</v>
      </c>
      <c r="J27" s="26"/>
      <c r="K27" s="16"/>
    </row>
    <row r="28" ht="14.25" customHeight="1">
      <c r="B28" s="14" t="s">
        <v>15</v>
      </c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48.0</v>
      </c>
      <c r="I28" s="9" t="s">
        <v>20</v>
      </c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 t="s">
        <v>15</v>
      </c>
      <c r="C30" s="24" t="s">
        <v>56</v>
      </c>
      <c r="D30" s="25">
        <v>4.0</v>
      </c>
      <c r="E30" s="9">
        <v>8.0</v>
      </c>
      <c r="F30" s="9" t="s">
        <v>337</v>
      </c>
      <c r="G30" s="26" t="str">
        <f t="shared" ref="G30:G31" si="4">D30*E30*F30</f>
        <v>#VALUE!</v>
      </c>
      <c r="H30" s="9" t="s">
        <v>330</v>
      </c>
      <c r="I30" s="9" t="s">
        <v>3</v>
      </c>
      <c r="J30" s="9"/>
      <c r="K30" s="16"/>
    </row>
    <row r="31" ht="14.25" customHeight="1">
      <c r="B31" s="39" t="s">
        <v>15</v>
      </c>
      <c r="C31" s="29" t="s">
        <v>80</v>
      </c>
      <c r="D31" s="25">
        <v>4.0</v>
      </c>
      <c r="E31" s="9">
        <v>22.0</v>
      </c>
      <c r="F31" s="20">
        <v>7.5</v>
      </c>
      <c r="G31" s="26">
        <f t="shared" si="4"/>
        <v>660</v>
      </c>
      <c r="H31" s="9">
        <v>270.0</v>
      </c>
      <c r="I31" s="9" t="s">
        <v>20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/>
      <c r="C33" s="29" t="s">
        <v>237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6.29"/>
    <col customWidth="1" min="4" max="4" width="6.71"/>
    <col customWidth="1" min="5" max="5" width="13.14"/>
    <col customWidth="1" min="6" max="6" width="18.86"/>
    <col customWidth="1" min="7" max="7" width="9.43"/>
    <col customWidth="1" min="8" max="8" width="16.86"/>
    <col customWidth="1" min="9" max="9" width="10.71"/>
    <col customWidth="1" min="10" max="10" width="5.29"/>
    <col customWidth="1" min="11" max="11" width="12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338</v>
      </c>
      <c r="F3" s="9" t="s">
        <v>339</v>
      </c>
      <c r="G3" s="9" t="str">
        <f>D3*E3*F3</f>
        <v>#VALUE!</v>
      </c>
      <c r="H3" s="9" t="s">
        <v>332</v>
      </c>
      <c r="I3" s="9" t="s">
        <v>48</v>
      </c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 ht="14.25" customHeight="1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 ht="14.25" customHeight="1">
      <c r="B5" s="14" t="s">
        <v>15</v>
      </c>
      <c r="C5" s="5" t="s">
        <v>19</v>
      </c>
      <c r="D5" s="15">
        <v>4.0</v>
      </c>
      <c r="E5" s="9">
        <v>7.0</v>
      </c>
      <c r="F5" s="9">
        <v>20.0</v>
      </c>
      <c r="G5" s="9">
        <f t="shared" ref="G5:G6" si="2">D5*E5*F5</f>
        <v>560</v>
      </c>
      <c r="H5" s="9">
        <v>480.0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 ht="14.25" customHeight="1">
      <c r="B6" s="14" t="s">
        <v>15</v>
      </c>
      <c r="C6" s="5" t="s">
        <v>22</v>
      </c>
      <c r="D6" s="15">
        <v>4.0</v>
      </c>
      <c r="E6" s="9">
        <v>18.0</v>
      </c>
      <c r="F6" s="9">
        <v>20.0</v>
      </c>
      <c r="G6" s="9">
        <f t="shared" si="2"/>
        <v>1440</v>
      </c>
      <c r="H6" s="9">
        <v>1280.0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 ht="14.25" customHeight="1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 ht="14.25" customHeight="1">
      <c r="B8" s="39" t="s">
        <v>15</v>
      </c>
      <c r="C8" s="24" t="s">
        <v>25</v>
      </c>
      <c r="D8" s="25">
        <v>4.0</v>
      </c>
      <c r="E8" s="9">
        <v>15.0</v>
      </c>
      <c r="F8" s="9" t="s">
        <v>71</v>
      </c>
      <c r="G8" s="26"/>
      <c r="H8" s="9" t="s">
        <v>333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 ht="14.25" customHeight="1">
      <c r="B9" s="14" t="s">
        <v>15</v>
      </c>
      <c r="C9" s="5" t="s">
        <v>76</v>
      </c>
      <c r="D9" s="15">
        <v>4.0</v>
      </c>
      <c r="E9" s="9">
        <v>20.0</v>
      </c>
      <c r="F9" s="20">
        <v>7.5</v>
      </c>
      <c r="G9" s="9">
        <f>D9*E9*F9</f>
        <v>600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 ht="14.25" customHeight="1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 ht="14.25" customHeight="1">
      <c r="B11" s="54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 ht="14.25" customHeight="1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 ht="14.25" customHeight="1">
      <c r="B14" s="14" t="s">
        <v>15</v>
      </c>
      <c r="C14" s="5" t="s">
        <v>220</v>
      </c>
      <c r="D14" s="15">
        <v>4.0</v>
      </c>
      <c r="E14" s="9" t="s">
        <v>338</v>
      </c>
      <c r="F14" s="9" t="s">
        <v>340</v>
      </c>
      <c r="G14" s="26" t="str">
        <f>D14*E14*F14</f>
        <v>#VALUE!</v>
      </c>
      <c r="H14" s="9" t="s">
        <v>334</v>
      </c>
      <c r="I14" s="9" t="s">
        <v>53</v>
      </c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/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26"/>
      <c r="K16" s="56" t="s">
        <v>341</v>
      </c>
    </row>
    <row r="17" ht="14.25" customHeight="1">
      <c r="B17" s="14" t="s">
        <v>15</v>
      </c>
      <c r="C17" s="5" t="s">
        <v>42</v>
      </c>
      <c r="D17" s="15">
        <v>4.0</v>
      </c>
      <c r="E17" s="9">
        <v>14.0</v>
      </c>
      <c r="F17" s="9">
        <v>28.0</v>
      </c>
      <c r="G17" s="26">
        <f t="shared" si="3"/>
        <v>1568</v>
      </c>
      <c r="H17" s="9">
        <v>1344.0</v>
      </c>
      <c r="I17" s="9" t="s">
        <v>48</v>
      </c>
      <c r="J17" s="9"/>
      <c r="K17" s="56" t="s">
        <v>341</v>
      </c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326</v>
      </c>
      <c r="D19" s="25">
        <v>4.0</v>
      </c>
      <c r="E19" s="9">
        <v>9.0</v>
      </c>
      <c r="F19" s="9">
        <v>5.0</v>
      </c>
      <c r="G19" s="26">
        <f t="shared" ref="G19:G20" si="4">D19*E19*F19</f>
        <v>180</v>
      </c>
      <c r="H19" s="9">
        <v>180.0</v>
      </c>
      <c r="I19" s="9" t="s">
        <v>20</v>
      </c>
      <c r="J19" s="9"/>
      <c r="K19" s="56" t="s">
        <v>341</v>
      </c>
    </row>
    <row r="20" ht="14.25" customHeight="1">
      <c r="B20" s="39" t="s">
        <v>15</v>
      </c>
      <c r="C20" s="29" t="s">
        <v>254</v>
      </c>
      <c r="D20" s="25">
        <v>4.0</v>
      </c>
      <c r="E20" s="9">
        <v>8.0</v>
      </c>
      <c r="F20" s="9" t="s">
        <v>47</v>
      </c>
      <c r="G20" s="26" t="str">
        <f t="shared" si="4"/>
        <v>#VALUE!</v>
      </c>
      <c r="H20" s="9"/>
      <c r="I20" s="9" t="s">
        <v>48</v>
      </c>
      <c r="J20" s="57" t="s">
        <v>0</v>
      </c>
      <c r="K20" s="16" t="s">
        <v>85</v>
      </c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 t="s">
        <v>15</v>
      </c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338</v>
      </c>
      <c r="F25" s="9" t="s">
        <v>342</v>
      </c>
      <c r="G25" s="26" t="str">
        <f>F25*E25*D25</f>
        <v>#VALUE!</v>
      </c>
      <c r="H25" s="9" t="s">
        <v>343</v>
      </c>
      <c r="I25" s="9" t="s">
        <v>53</v>
      </c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 t="s">
        <v>15</v>
      </c>
      <c r="C27" s="5" t="s">
        <v>74</v>
      </c>
      <c r="D27" s="15">
        <v>4.0</v>
      </c>
      <c r="E27" s="9">
        <v>15.0</v>
      </c>
      <c r="F27" s="9" t="s">
        <v>79</v>
      </c>
      <c r="G27" s="26" t="str">
        <f>D27*E27*F27</f>
        <v>#VALUE!</v>
      </c>
      <c r="H27" s="9" t="s">
        <v>329</v>
      </c>
      <c r="I27" s="9" t="s">
        <v>53</v>
      </c>
      <c r="J27" s="26"/>
      <c r="K27" s="16"/>
    </row>
    <row r="28" ht="14.25" customHeight="1">
      <c r="B28" s="14" t="s">
        <v>15</v>
      </c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 t="s">
        <v>15</v>
      </c>
      <c r="C30" s="24" t="s">
        <v>56</v>
      </c>
      <c r="D30" s="25">
        <v>4.0</v>
      </c>
      <c r="E30" s="9">
        <v>8.0</v>
      </c>
      <c r="F30" s="9" t="s">
        <v>344</v>
      </c>
      <c r="G30" s="26" t="str">
        <f t="shared" ref="G30:G31" si="5">D30*E30*F30</f>
        <v>#VALUE!</v>
      </c>
      <c r="H30" s="9" t="s">
        <v>337</v>
      </c>
      <c r="I30" s="9" t="s">
        <v>3</v>
      </c>
      <c r="J30" s="9"/>
      <c r="K30" s="16"/>
    </row>
    <row r="31" ht="14.25" customHeight="1">
      <c r="B31" s="39" t="s">
        <v>15</v>
      </c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 t="s">
        <v>15</v>
      </c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14"/>
    <col customWidth="1" min="4" max="4" width="6.71"/>
    <col customWidth="1" min="5" max="5" width="13.14"/>
    <col customWidth="1" min="6" max="6" width="19.86"/>
    <col customWidth="1" min="7" max="7" width="9.43"/>
    <col customWidth="1" min="8" max="8" width="18.86"/>
    <col customWidth="1" min="9" max="9" width="10.71"/>
    <col customWidth="1" min="10" max="10" width="5.29"/>
    <col customWidth="1" min="11" max="11" width="15.86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 ht="14.25" customHeight="1">
      <c r="B3" s="14" t="s">
        <v>15</v>
      </c>
      <c r="C3" s="5" t="s">
        <v>261</v>
      </c>
      <c r="D3" s="15">
        <v>4.0</v>
      </c>
      <c r="E3" s="9" t="s">
        <v>345</v>
      </c>
      <c r="F3" s="9" t="s">
        <v>346</v>
      </c>
      <c r="G3" s="9" t="str">
        <f>D3*E3*F3</f>
        <v>#VALUE!</v>
      </c>
      <c r="H3" s="9" t="s">
        <v>339</v>
      </c>
      <c r="I3" s="9" t="s">
        <v>48</v>
      </c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 ht="14.25" customHeight="1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 ht="14.25" customHeight="1">
      <c r="B5" s="14" t="s">
        <v>15</v>
      </c>
      <c r="C5" s="5" t="s">
        <v>19</v>
      </c>
      <c r="D5" s="15">
        <v>4.0</v>
      </c>
      <c r="E5" s="9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 ht="14.25" customHeight="1">
      <c r="B6" s="14" t="s">
        <v>15</v>
      </c>
      <c r="C6" s="5" t="s">
        <v>22</v>
      </c>
      <c r="D6" s="15">
        <v>4.0</v>
      </c>
      <c r="E6" s="9">
        <v>20.0</v>
      </c>
      <c r="F6" s="9">
        <v>20.0</v>
      </c>
      <c r="G6" s="9">
        <f t="shared" si="2"/>
        <v>1600</v>
      </c>
      <c r="H6" s="9">
        <v>1440.0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 ht="14.25" customHeight="1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 ht="14.25" customHeight="1">
      <c r="B8" s="39" t="s">
        <v>15</v>
      </c>
      <c r="C8" s="24" t="s">
        <v>25</v>
      </c>
      <c r="D8" s="25">
        <v>4.0</v>
      </c>
      <c r="E8" s="9">
        <v>15.0</v>
      </c>
      <c r="F8" s="9" t="s">
        <v>83</v>
      </c>
      <c r="G8" s="26"/>
      <c r="H8" s="9" t="s">
        <v>71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 ht="14.25" customHeight="1">
      <c r="B9" s="14"/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 ht="14.25" customHeight="1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 ht="14.25" customHeight="1">
      <c r="B11" s="54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 ht="14.25" customHeight="1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 ht="14.25" customHeight="1">
      <c r="B14" s="14" t="s">
        <v>15</v>
      </c>
      <c r="C14" s="5" t="s">
        <v>220</v>
      </c>
      <c r="D14" s="15">
        <v>4.0</v>
      </c>
      <c r="E14" s="9" t="s">
        <v>309</v>
      </c>
      <c r="F14" s="9" t="s">
        <v>347</v>
      </c>
      <c r="G14" s="26" t="str">
        <f>D14*E14*F14</f>
        <v>#VALUE!</v>
      </c>
      <c r="H14" s="9" t="s">
        <v>340</v>
      </c>
      <c r="I14" s="9" t="s">
        <v>53</v>
      </c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 t="s">
        <v>15</v>
      </c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26"/>
      <c r="K16" s="56" t="s">
        <v>341</v>
      </c>
    </row>
    <row r="17" ht="14.25" customHeight="1">
      <c r="B17" s="14" t="s">
        <v>15</v>
      </c>
      <c r="C17" s="5" t="s">
        <v>42</v>
      </c>
      <c r="D17" s="15">
        <v>4.0</v>
      </c>
      <c r="E17" s="9">
        <v>15.0</v>
      </c>
      <c r="F17" s="9">
        <v>28.0</v>
      </c>
      <c r="G17" s="26">
        <f t="shared" si="3"/>
        <v>1680</v>
      </c>
      <c r="H17" s="9">
        <v>1568.0</v>
      </c>
      <c r="I17" s="9" t="s">
        <v>20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44</v>
      </c>
      <c r="D19" s="25">
        <v>4.0</v>
      </c>
      <c r="E19" s="9">
        <v>10.0</v>
      </c>
      <c r="F19" s="9">
        <v>5.0</v>
      </c>
      <c r="G19" s="26">
        <f t="shared" ref="G19:G20" si="4">D19*E19*F19</f>
        <v>200</v>
      </c>
      <c r="H19" s="9">
        <v>180.0</v>
      </c>
      <c r="I19" s="9" t="s">
        <v>20</v>
      </c>
      <c r="J19" s="9"/>
      <c r="K19" s="56" t="s">
        <v>341</v>
      </c>
    </row>
    <row r="20" ht="14.25" customHeight="1">
      <c r="B20" s="39" t="s">
        <v>15</v>
      </c>
      <c r="C20" s="29" t="s">
        <v>254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 ht="14.25" customHeight="1">
      <c r="B21" s="39" t="s">
        <v>35</v>
      </c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 t="s">
        <v>15</v>
      </c>
      <c r="C25" s="5" t="s">
        <v>218</v>
      </c>
      <c r="D25" s="15">
        <v>4.0</v>
      </c>
      <c r="E25" s="9" t="s">
        <v>345</v>
      </c>
      <c r="F25" s="9" t="s">
        <v>348</v>
      </c>
      <c r="G25" s="26" t="str">
        <f>F25*E25*D25</f>
        <v>#VALUE!</v>
      </c>
      <c r="H25" s="9" t="s">
        <v>342</v>
      </c>
      <c r="I25" s="9" t="s">
        <v>53</v>
      </c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 t="s">
        <v>15</v>
      </c>
      <c r="C27" s="5" t="s">
        <v>74</v>
      </c>
      <c r="D27" s="15">
        <v>4.0</v>
      </c>
      <c r="E27" s="9">
        <v>15.0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16"/>
    </row>
    <row r="28" ht="14.25" customHeight="1">
      <c r="B28" s="1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 t="s">
        <v>15</v>
      </c>
      <c r="C30" s="24" t="s">
        <v>56</v>
      </c>
      <c r="D30" s="25">
        <v>4.0</v>
      </c>
      <c r="E30" s="9">
        <v>8.0</v>
      </c>
      <c r="F30" s="9" t="s">
        <v>344</v>
      </c>
      <c r="G30" s="26" t="str">
        <f t="shared" ref="G30:G31" si="5">D30*E30*F30</f>
        <v>#VALUE!</v>
      </c>
      <c r="H30" s="9" t="s">
        <v>344</v>
      </c>
      <c r="I30" s="9" t="s">
        <v>3</v>
      </c>
      <c r="J30" s="57" t="s">
        <v>0</v>
      </c>
      <c r="K30" s="16" t="s">
        <v>349</v>
      </c>
    </row>
    <row r="31" ht="14.25" customHeight="1">
      <c r="B31" s="39" t="s">
        <v>15</v>
      </c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43">
        <v>46272.0</v>
      </c>
      <c r="F3" s="8">
        <v>0.66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17" t="s">
        <v>19</v>
      </c>
      <c r="D5" s="15">
        <v>4.0</v>
      </c>
      <c r="E5" s="18">
        <v>12.0</v>
      </c>
      <c r="F5" s="19">
        <v>20.0</v>
      </c>
      <c r="G5" s="9">
        <f t="shared" ref="G5:G6" si="2">D5*E5*F5</f>
        <v>960</v>
      </c>
      <c r="H5" s="18">
        <v>960.0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12.0</v>
      </c>
      <c r="F6" s="18">
        <v>28.0</v>
      </c>
      <c r="G6" s="9">
        <f t="shared" si="2"/>
        <v>1344</v>
      </c>
      <c r="H6" s="18"/>
      <c r="I6" s="9" t="s">
        <v>20</v>
      </c>
      <c r="J6" s="9"/>
      <c r="K6" s="22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 t="s">
        <v>15</v>
      </c>
      <c r="C8" s="24" t="s">
        <v>25</v>
      </c>
      <c r="D8" s="25">
        <v>4.0</v>
      </c>
      <c r="E8" s="18">
        <v>15.0</v>
      </c>
      <c r="F8" s="18" t="s">
        <v>27</v>
      </c>
      <c r="G8" s="26"/>
      <c r="H8" s="18">
        <v>30.0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17" t="s">
        <v>29</v>
      </c>
      <c r="D9" s="6">
        <v>7.0</v>
      </c>
      <c r="E9" s="18">
        <v>1.0</v>
      </c>
      <c r="F9" s="19" t="s">
        <v>30</v>
      </c>
      <c r="G9" s="9"/>
      <c r="H9" s="9"/>
      <c r="I9" s="9"/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/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43">
        <v>46272.0</v>
      </c>
      <c r="F14" s="8">
        <v>0.66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18">
        <v>12.0</v>
      </c>
      <c r="F16" s="19">
        <v>10.0</v>
      </c>
      <c r="G16" s="26">
        <f t="shared" ref="G16:G17" si="3">D16*E16*F16</f>
        <v>480</v>
      </c>
      <c r="H16" s="19">
        <v>440.0</v>
      </c>
      <c r="I16" s="9" t="s">
        <v>20</v>
      </c>
      <c r="J16" s="38" t="s">
        <v>0</v>
      </c>
      <c r="K16" s="18"/>
    </row>
    <row r="17">
      <c r="B17" s="4" t="s">
        <v>15</v>
      </c>
      <c r="C17" s="5" t="s">
        <v>42</v>
      </c>
      <c r="D17" s="6">
        <v>4.0</v>
      </c>
      <c r="E17" s="18">
        <v>12.0</v>
      </c>
      <c r="F17" s="18" t="s">
        <v>43</v>
      </c>
      <c r="G17" s="26" t="str">
        <f t="shared" si="3"/>
        <v>#VALUE!</v>
      </c>
      <c r="H17" s="18" t="s">
        <v>66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12.0</v>
      </c>
      <c r="F19" s="18">
        <v>12.5</v>
      </c>
      <c r="G19" s="26">
        <f t="shared" ref="G19:G20" si="4">D19*E19*F19</f>
        <v>600</v>
      </c>
      <c r="H19" s="18">
        <v>550.0</v>
      </c>
      <c r="I19" s="18" t="s">
        <v>45</v>
      </c>
      <c r="J19" s="9"/>
      <c r="K19" s="18"/>
    </row>
    <row r="20">
      <c r="B20" s="23" t="s">
        <v>15</v>
      </c>
      <c r="C20" s="41" t="s">
        <v>46</v>
      </c>
      <c r="D20" s="25">
        <v>4.0</v>
      </c>
      <c r="E20" s="18">
        <v>10.0</v>
      </c>
      <c r="F20" s="18">
        <v>24.0</v>
      </c>
      <c r="G20" s="26">
        <f t="shared" si="4"/>
        <v>960</v>
      </c>
      <c r="H20" s="9" t="s">
        <v>47</v>
      </c>
      <c r="I20" s="9" t="s">
        <v>48</v>
      </c>
      <c r="J20" s="38" t="s">
        <v>0</v>
      </c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/>
      <c r="C22" s="41" t="s">
        <v>63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43">
        <v>46272.0</v>
      </c>
      <c r="F25" s="8">
        <v>0.66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4" t="s">
        <v>15</v>
      </c>
      <c r="C27" s="17" t="s">
        <v>50</v>
      </c>
      <c r="D27" s="15">
        <v>4.0</v>
      </c>
      <c r="E27" s="18">
        <v>15.0</v>
      </c>
      <c r="F27" s="18" t="s">
        <v>52</v>
      </c>
      <c r="G27" s="26" t="str">
        <f>D27*E27*F27</f>
        <v>#VALUE!</v>
      </c>
      <c r="H27" s="18">
        <v>35.0</v>
      </c>
      <c r="I27" s="9" t="s">
        <v>53</v>
      </c>
      <c r="J27" s="26"/>
      <c r="K27" s="22"/>
    </row>
    <row r="28">
      <c r="B28" s="4" t="s">
        <v>15</v>
      </c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 t="s">
        <v>15</v>
      </c>
      <c r="C30" s="24" t="s">
        <v>56</v>
      </c>
      <c r="D30" s="25">
        <v>4.0</v>
      </c>
      <c r="E30" s="18">
        <v>10.0</v>
      </c>
      <c r="F30" s="18">
        <v>41.0</v>
      </c>
      <c r="G30" s="26">
        <f t="shared" ref="G30:G31" si="5">D30*E30*F30</f>
        <v>1640</v>
      </c>
      <c r="H30" s="18">
        <v>1476.0</v>
      </c>
      <c r="I30" s="9" t="s">
        <v>3</v>
      </c>
      <c r="J30" s="9"/>
      <c r="K30" s="18"/>
    </row>
    <row r="31">
      <c r="B31" s="23" t="s">
        <v>15</v>
      </c>
      <c r="C31" s="41" t="s">
        <v>57</v>
      </c>
      <c r="D31" s="40">
        <v>4.0</v>
      </c>
      <c r="E31" s="18">
        <v>14.0</v>
      </c>
      <c r="F31" s="19">
        <v>16.0</v>
      </c>
      <c r="G31" s="26">
        <f t="shared" si="5"/>
        <v>896</v>
      </c>
      <c r="H31" s="19">
        <v>768.0</v>
      </c>
      <c r="I31" s="9"/>
      <c r="J31" s="9"/>
      <c r="K31" s="16"/>
    </row>
    <row r="32">
      <c r="B32" s="39"/>
      <c r="C32" s="29"/>
      <c r="D32" s="25"/>
      <c r="E32" s="9"/>
      <c r="F32" s="9"/>
      <c r="G32" s="26"/>
      <c r="H32" s="9"/>
      <c r="I32" s="9"/>
      <c r="J32" s="9"/>
      <c r="K32" s="16"/>
    </row>
    <row r="33">
      <c r="B33" s="28" t="s">
        <v>15</v>
      </c>
      <c r="C33" s="29" t="s">
        <v>59</v>
      </c>
      <c r="D33" s="30"/>
      <c r="E33" s="31"/>
      <c r="F33" s="31"/>
      <c r="G33" s="42" t="s">
        <v>60</v>
      </c>
      <c r="H33" s="31"/>
      <c r="I33" s="31"/>
      <c r="J33" s="31"/>
      <c r="K33" s="32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3.14"/>
    <col customWidth="1" min="4" max="4" width="6.71"/>
    <col customWidth="1" min="5" max="5" width="13.14"/>
    <col customWidth="1" min="6" max="6" width="19.86"/>
    <col customWidth="1" min="7" max="7" width="9.43"/>
    <col customWidth="1" min="8" max="8" width="18.86"/>
    <col customWidth="1" min="9" max="9" width="10.71"/>
    <col customWidth="1" min="10" max="10" width="5.29"/>
    <col customWidth="1" min="11" max="11" width="15.86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 ht="14.25" customHeight="1">
      <c r="B3" s="14" t="s">
        <v>15</v>
      </c>
      <c r="C3" s="5" t="s">
        <v>16</v>
      </c>
      <c r="D3" s="15"/>
      <c r="E3" s="9"/>
      <c r="F3" s="9"/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 ht="14.25" customHeight="1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 ht="14.25" customHeight="1">
      <c r="B5" s="14" t="s">
        <v>15</v>
      </c>
      <c r="C5" s="5" t="s">
        <v>19</v>
      </c>
      <c r="D5" s="15">
        <v>4.0</v>
      </c>
      <c r="E5" s="9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 ht="14.25" customHeight="1">
      <c r="B6" s="14" t="s">
        <v>15</v>
      </c>
      <c r="C6" s="5" t="s">
        <v>22</v>
      </c>
      <c r="D6" s="15">
        <v>4.0</v>
      </c>
      <c r="E6" s="9">
        <v>20.0</v>
      </c>
      <c r="F6" s="9">
        <v>20.0</v>
      </c>
      <c r="G6" s="9">
        <f t="shared" si="2"/>
        <v>1600</v>
      </c>
      <c r="H6" s="9">
        <v>1440.0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 ht="14.25" customHeight="1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 ht="14.25" customHeight="1">
      <c r="B8" s="39" t="s">
        <v>15</v>
      </c>
      <c r="C8" s="24" t="s">
        <v>25</v>
      </c>
      <c r="D8" s="25">
        <v>4.0</v>
      </c>
      <c r="E8" s="9">
        <v>15.0</v>
      </c>
      <c r="F8" s="9" t="s">
        <v>83</v>
      </c>
      <c r="G8" s="26"/>
      <c r="H8" s="9" t="s">
        <v>71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 ht="14.25" customHeight="1">
      <c r="B9" s="14" t="s">
        <v>15</v>
      </c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 ht="14.25" customHeight="1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 ht="14.25" customHeight="1">
      <c r="B11" s="54"/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 ht="14.25" customHeight="1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 ht="14.25" customHeight="1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 ht="14.25" customHeight="1">
      <c r="B14" s="14" t="s">
        <v>15</v>
      </c>
      <c r="C14" s="5" t="s">
        <v>39</v>
      </c>
      <c r="D14" s="15"/>
      <c r="E14" s="9"/>
      <c r="F14" s="9"/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 ht="14.25" customHeight="1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 ht="14.25" customHeight="1">
      <c r="B16" s="14"/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26"/>
      <c r="K16" s="9"/>
    </row>
    <row r="17" ht="14.25" customHeight="1">
      <c r="B17" s="14" t="s">
        <v>15</v>
      </c>
      <c r="C17" s="5" t="s">
        <v>42</v>
      </c>
      <c r="D17" s="15">
        <v>4.0</v>
      </c>
      <c r="E17" s="9">
        <v>15.0</v>
      </c>
      <c r="F17" s="9">
        <v>28.0</v>
      </c>
      <c r="G17" s="26">
        <f t="shared" si="3"/>
        <v>1680</v>
      </c>
      <c r="H17" s="9">
        <v>1568.0</v>
      </c>
      <c r="I17" s="9" t="s">
        <v>20</v>
      </c>
      <c r="J17" s="9"/>
      <c r="K17" s="16"/>
    </row>
    <row r="18" ht="14.25" customHeight="1">
      <c r="B18" s="39"/>
      <c r="C18" s="24"/>
      <c r="D18" s="25"/>
      <c r="E18" s="9"/>
      <c r="F18" s="9"/>
      <c r="G18" s="26"/>
      <c r="H18" s="9"/>
      <c r="I18" s="9"/>
      <c r="J18" s="9"/>
      <c r="K18" s="16"/>
    </row>
    <row r="19" ht="14.25" customHeight="1">
      <c r="B19" s="39" t="s">
        <v>15</v>
      </c>
      <c r="C19" s="24" t="s">
        <v>44</v>
      </c>
      <c r="D19" s="25">
        <v>4.0</v>
      </c>
      <c r="E19" s="9">
        <v>10.0</v>
      </c>
      <c r="F19" s="9">
        <v>7.5</v>
      </c>
      <c r="G19" s="26">
        <f t="shared" ref="G19:G20" si="4">D19*E19*F19</f>
        <v>300</v>
      </c>
      <c r="H19" s="9">
        <v>180.0</v>
      </c>
      <c r="I19" s="9" t="s">
        <v>20</v>
      </c>
      <c r="J19" s="9"/>
      <c r="K19" s="9"/>
    </row>
    <row r="20" ht="14.25" customHeight="1">
      <c r="B20" s="39"/>
      <c r="C20" s="29" t="s">
        <v>254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 ht="14.25" customHeight="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 ht="14.25" customHeight="1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3" ht="14.25" customHeight="1"/>
    <row r="24" ht="14.25" customHeight="1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 ht="14.25" customHeight="1">
      <c r="B25" s="14"/>
      <c r="C25" s="5" t="s">
        <v>49</v>
      </c>
      <c r="D25" s="15"/>
      <c r="E25" s="9"/>
      <c r="F25" s="9"/>
      <c r="G25" s="26"/>
      <c r="H25" s="9"/>
      <c r="I25" s="9"/>
      <c r="J25" s="26"/>
      <c r="K25" s="16"/>
    </row>
    <row r="26" ht="14.25" customHeight="1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 ht="14.25" customHeight="1">
      <c r="B27" s="14"/>
      <c r="C27" s="5" t="s">
        <v>74</v>
      </c>
      <c r="D27" s="15">
        <v>4.0</v>
      </c>
      <c r="E27" s="9">
        <v>15.0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16"/>
    </row>
    <row r="28" ht="14.25" customHeight="1">
      <c r="B28" s="1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 ht="14.25" customHeight="1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 ht="14.25" customHeight="1">
      <c r="B30" s="39"/>
      <c r="C30" s="24" t="s">
        <v>56</v>
      </c>
      <c r="D30" s="25">
        <v>4.0</v>
      </c>
      <c r="E30" s="9">
        <v>8.0</v>
      </c>
      <c r="F30" s="9" t="s">
        <v>344</v>
      </c>
      <c r="G30" s="26" t="str">
        <f t="shared" ref="G30:G31" si="5">D30*E30*F30</f>
        <v>#VALUE!</v>
      </c>
      <c r="H30" s="9" t="s">
        <v>344</v>
      </c>
      <c r="I30" s="9" t="s">
        <v>3</v>
      </c>
      <c r="J30" s="9"/>
      <c r="K30" s="9"/>
    </row>
    <row r="31" ht="14.25" customHeight="1">
      <c r="B31" s="39"/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 ht="14.25" customHeight="1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 ht="14.25" customHeight="1">
      <c r="B33" s="54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15"/>
      <c r="E3" s="9"/>
      <c r="F3" s="9"/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5" t="s">
        <v>19</v>
      </c>
      <c r="D5" s="15">
        <v>4.0</v>
      </c>
      <c r="E5" s="9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9">
        <v>20.0</v>
      </c>
      <c r="F6" s="9">
        <v>20.0</v>
      </c>
      <c r="G6" s="9">
        <f t="shared" si="2"/>
        <v>1600</v>
      </c>
      <c r="H6" s="9">
        <v>1440.0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 t="s">
        <v>15</v>
      </c>
      <c r="C8" s="24" t="s">
        <v>25</v>
      </c>
      <c r="D8" s="25">
        <v>4.0</v>
      </c>
      <c r="E8" s="9">
        <v>15.0</v>
      </c>
      <c r="F8" s="9" t="s">
        <v>83</v>
      </c>
      <c r="G8" s="26"/>
      <c r="H8" s="9" t="s">
        <v>71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54"/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14" t="s">
        <v>15</v>
      </c>
      <c r="C14" s="5" t="s">
        <v>39</v>
      </c>
      <c r="D14" s="6">
        <v>3.0</v>
      </c>
      <c r="E14" s="18">
        <v>6.0</v>
      </c>
      <c r="F14" s="8">
        <v>0.55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58" t="s">
        <v>350</v>
      </c>
      <c r="K16" s="9"/>
    </row>
    <row r="17">
      <c r="B17" s="14" t="s">
        <v>15</v>
      </c>
      <c r="C17" s="5" t="s">
        <v>42</v>
      </c>
      <c r="D17" s="6">
        <v>4.0</v>
      </c>
      <c r="E17" s="9">
        <v>15.0</v>
      </c>
      <c r="F17" s="9">
        <v>28.0</v>
      </c>
      <c r="G17" s="26">
        <f t="shared" si="3"/>
        <v>1680</v>
      </c>
      <c r="H17" s="9">
        <v>1568.0</v>
      </c>
      <c r="I17" s="9" t="s">
        <v>20</v>
      </c>
      <c r="J17" s="9"/>
      <c r="K17" s="16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39" t="s">
        <v>15</v>
      </c>
      <c r="C19" s="24" t="s">
        <v>44</v>
      </c>
      <c r="D19" s="40">
        <v>4.0</v>
      </c>
      <c r="E19" s="9">
        <v>10.0</v>
      </c>
      <c r="F19" s="18">
        <v>10.0</v>
      </c>
      <c r="G19" s="26">
        <f t="shared" ref="G19:G20" si="4">D19*E19*F19</f>
        <v>400</v>
      </c>
      <c r="H19" s="9">
        <v>180.0</v>
      </c>
      <c r="I19" s="9" t="s">
        <v>20</v>
      </c>
      <c r="J19" s="9"/>
      <c r="K19" s="9"/>
    </row>
    <row r="20">
      <c r="B20" s="39"/>
      <c r="C20" s="29" t="s">
        <v>254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14"/>
      <c r="C25" s="5" t="s">
        <v>49</v>
      </c>
      <c r="D25" s="15"/>
      <c r="E25" s="9"/>
      <c r="F25" s="9"/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14"/>
      <c r="C27" s="5" t="s">
        <v>74</v>
      </c>
      <c r="D27" s="15">
        <v>4.0</v>
      </c>
      <c r="E27" s="9">
        <v>15.0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16"/>
    </row>
    <row r="28">
      <c r="B28" s="1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39"/>
      <c r="C30" s="24" t="s">
        <v>56</v>
      </c>
      <c r="D30" s="25">
        <v>4.0</v>
      </c>
      <c r="E30" s="9">
        <v>8.0</v>
      </c>
      <c r="F30" s="9" t="s">
        <v>344</v>
      </c>
      <c r="G30" s="26" t="str">
        <f t="shared" ref="G30:G31" si="5">D30*E30*F30</f>
        <v>#VALUE!</v>
      </c>
      <c r="H30" s="9" t="s">
        <v>344</v>
      </c>
      <c r="I30" s="9" t="s">
        <v>3</v>
      </c>
      <c r="J30" s="9"/>
      <c r="K30" s="9"/>
    </row>
    <row r="31">
      <c r="B31" s="39"/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54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4.0"/>
    <col customWidth="1" min="12" max="12" width="5.71"/>
    <col customWidth="1" min="14" max="16" width="6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3.0</v>
      </c>
      <c r="E3" s="18">
        <v>7.0</v>
      </c>
      <c r="F3" s="8">
        <v>0.6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5" t="s">
        <v>19</v>
      </c>
      <c r="D5" s="15">
        <v>4.0</v>
      </c>
      <c r="E5" s="9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9">
        <v>20.0</v>
      </c>
      <c r="F6" s="9">
        <v>20.0</v>
      </c>
      <c r="G6" s="9">
        <f t="shared" si="2"/>
        <v>1600</v>
      </c>
      <c r="H6" s="9">
        <v>1440.0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/>
      <c r="C8" s="24" t="s">
        <v>25</v>
      </c>
      <c r="D8" s="25">
        <v>4.0</v>
      </c>
      <c r="E8" s="9">
        <v>15.0</v>
      </c>
      <c r="F8" s="9" t="s">
        <v>83</v>
      </c>
      <c r="G8" s="26"/>
      <c r="H8" s="9" t="s">
        <v>71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3.0</v>
      </c>
      <c r="E14" s="18">
        <v>7.0</v>
      </c>
      <c r="F14" s="8">
        <v>0.6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58" t="s">
        <v>350</v>
      </c>
      <c r="K16" s="9"/>
    </row>
    <row r="17">
      <c r="B17" s="4" t="s">
        <v>15</v>
      </c>
      <c r="C17" s="5" t="s">
        <v>42</v>
      </c>
      <c r="D17" s="6">
        <v>4.0</v>
      </c>
      <c r="E17" s="9">
        <v>15.0</v>
      </c>
      <c r="F17" s="9">
        <v>28.0</v>
      </c>
      <c r="G17" s="26">
        <f t="shared" si="3"/>
        <v>1680</v>
      </c>
      <c r="H17" s="9">
        <v>1568.0</v>
      </c>
      <c r="I17" s="9" t="s">
        <v>20</v>
      </c>
      <c r="J17" s="9"/>
      <c r="K17" s="16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9">
        <v>10.0</v>
      </c>
      <c r="F19" s="18">
        <v>10.0</v>
      </c>
      <c r="G19" s="26">
        <f t="shared" ref="G19:G20" si="4">D19*E19*F19</f>
        <v>400</v>
      </c>
      <c r="H19" s="9">
        <v>180.0</v>
      </c>
      <c r="I19" s="9" t="s">
        <v>20</v>
      </c>
      <c r="J19" s="9"/>
      <c r="K19" s="9"/>
    </row>
    <row r="20">
      <c r="B20" s="39"/>
      <c r="C20" s="29" t="s">
        <v>254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54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14"/>
      <c r="C25" s="5" t="s">
        <v>49</v>
      </c>
      <c r="D25" s="6">
        <v>3.0</v>
      </c>
      <c r="E25" s="18">
        <v>7.0</v>
      </c>
      <c r="F25" s="8">
        <v>0.6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14"/>
      <c r="C27" s="5" t="s">
        <v>74</v>
      </c>
      <c r="D27" s="15">
        <v>4.0</v>
      </c>
      <c r="E27" s="9">
        <v>15.0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16"/>
    </row>
    <row r="28">
      <c r="B28" s="1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39"/>
      <c r="C30" s="24" t="s">
        <v>56</v>
      </c>
      <c r="D30" s="25">
        <v>4.0</v>
      </c>
      <c r="E30" s="9">
        <v>8.0</v>
      </c>
      <c r="F30" s="9" t="s">
        <v>344</v>
      </c>
      <c r="G30" s="26" t="str">
        <f t="shared" ref="G30:G31" si="5">D30*E30*F30</f>
        <v>#VALUE!</v>
      </c>
      <c r="H30" s="9" t="s">
        <v>344</v>
      </c>
      <c r="I30" s="9" t="s">
        <v>3</v>
      </c>
      <c r="J30" s="9"/>
      <c r="K30" s="9"/>
    </row>
    <row r="31">
      <c r="B31" s="39"/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54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18">
        <v>10.0</v>
      </c>
      <c r="F3" s="8">
        <v>0.65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5" t="s">
        <v>19</v>
      </c>
      <c r="D5" s="15">
        <v>4.0</v>
      </c>
      <c r="E5" s="9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10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9">
        <v>20.0</v>
      </c>
      <c r="F6" s="9">
        <v>20.0</v>
      </c>
      <c r="G6" s="9">
        <f t="shared" si="2"/>
        <v>1600</v>
      </c>
      <c r="H6" s="9">
        <v>1440.0</v>
      </c>
      <c r="I6" s="9" t="s">
        <v>20</v>
      </c>
      <c r="J6" s="9"/>
      <c r="K6" s="16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/>
      <c r="C8" s="24" t="s">
        <v>25</v>
      </c>
      <c r="D8" s="25">
        <v>4.0</v>
      </c>
      <c r="E8" s="9">
        <v>15.0</v>
      </c>
      <c r="F8" s="9" t="s">
        <v>83</v>
      </c>
      <c r="G8" s="26"/>
      <c r="H8" s="9" t="s">
        <v>71</v>
      </c>
      <c r="I8" s="9" t="s">
        <v>3</v>
      </c>
      <c r="J8" s="9"/>
      <c r="K8" s="16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/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>
        <v>4.0</v>
      </c>
      <c r="P11" s="12">
        <v>4.0</v>
      </c>
      <c r="Q11" s="13">
        <f t="shared" si="1"/>
        <v>12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4">
        <v>2.0</v>
      </c>
      <c r="P12" s="34">
        <v>2.0</v>
      </c>
      <c r="Q12" s="13">
        <f t="shared" si="1"/>
        <v>4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18">
        <v>10.0</v>
      </c>
      <c r="F14" s="8">
        <v>0.65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9">
        <v>10.0</v>
      </c>
      <c r="F16" s="20">
        <v>6.3</v>
      </c>
      <c r="G16" s="26">
        <f t="shared" ref="G16:G17" si="3">D16*E16*F16</f>
        <v>252</v>
      </c>
      <c r="H16" s="20">
        <v>252.0</v>
      </c>
      <c r="I16" s="9" t="s">
        <v>20</v>
      </c>
      <c r="J16" s="38" t="s">
        <v>0</v>
      </c>
      <c r="K16" s="9"/>
    </row>
    <row r="17">
      <c r="B17" s="4" t="s">
        <v>15</v>
      </c>
      <c r="C17" s="5" t="s">
        <v>42</v>
      </c>
      <c r="D17" s="6">
        <v>4.0</v>
      </c>
      <c r="E17" s="9">
        <v>15.0</v>
      </c>
      <c r="F17" s="9">
        <v>28.0</v>
      </c>
      <c r="G17" s="26">
        <f t="shared" si="3"/>
        <v>1680</v>
      </c>
      <c r="H17" s="9">
        <v>1568.0</v>
      </c>
      <c r="I17" s="9" t="s">
        <v>20</v>
      </c>
      <c r="J17" s="38" t="s">
        <v>0</v>
      </c>
      <c r="K17" s="16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9">
        <v>10.0</v>
      </c>
      <c r="F19" s="18">
        <v>10.0</v>
      </c>
      <c r="G19" s="26">
        <f t="shared" ref="G19:G20" si="4">D19*E19*F19</f>
        <v>400</v>
      </c>
      <c r="H19" s="9">
        <v>180.0</v>
      </c>
      <c r="I19" s="9" t="s">
        <v>20</v>
      </c>
      <c r="J19" s="9"/>
      <c r="K19" s="9"/>
    </row>
    <row r="20">
      <c r="B20" s="39"/>
      <c r="C20" s="29" t="s">
        <v>254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 t="s">
        <v>15</v>
      </c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18">
        <v>10.0</v>
      </c>
      <c r="F25" s="8">
        <v>0.65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14"/>
      <c r="C27" s="5" t="s">
        <v>74</v>
      </c>
      <c r="D27" s="15">
        <v>4.0</v>
      </c>
      <c r="E27" s="9">
        <v>15.0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16"/>
    </row>
    <row r="28">
      <c r="B28" s="1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39"/>
      <c r="C30" s="24" t="s">
        <v>56</v>
      </c>
      <c r="D30" s="25">
        <v>4.0</v>
      </c>
      <c r="E30" s="9">
        <v>8.0</v>
      </c>
      <c r="F30" s="18" t="s">
        <v>351</v>
      </c>
      <c r="G30" s="26" t="str">
        <f t="shared" ref="G30:G31" si="5">D30*E30*F30</f>
        <v>#VALUE!</v>
      </c>
      <c r="H30" s="9" t="s">
        <v>344</v>
      </c>
      <c r="I30" s="9" t="s">
        <v>3</v>
      </c>
      <c r="J30" s="9"/>
      <c r="K30" s="9"/>
    </row>
    <row r="31">
      <c r="B31" s="39"/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54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43">
        <v>46303.0</v>
      </c>
      <c r="F3" s="8">
        <v>0.64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17" t="s">
        <v>19</v>
      </c>
      <c r="D5" s="15">
        <v>4.0</v>
      </c>
      <c r="E5" s="18">
        <v>12.0</v>
      </c>
      <c r="F5" s="9">
        <v>20.0</v>
      </c>
      <c r="G5" s="9">
        <f t="shared" ref="G5:G6" si="2">D5*E5*F5</f>
        <v>960</v>
      </c>
      <c r="H5" s="18">
        <v>880.0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20.0</v>
      </c>
      <c r="F6" s="18">
        <v>24.0</v>
      </c>
      <c r="G6" s="9">
        <f t="shared" si="2"/>
        <v>1920</v>
      </c>
      <c r="H6" s="18">
        <v>1728.0</v>
      </c>
      <c r="I6" s="9" t="s">
        <v>20</v>
      </c>
      <c r="J6" s="9"/>
      <c r="K6" s="22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 t="s">
        <v>15</v>
      </c>
      <c r="C8" s="24" t="s">
        <v>25</v>
      </c>
      <c r="D8" s="25">
        <v>4.0</v>
      </c>
      <c r="E8" s="18">
        <v>15.0</v>
      </c>
      <c r="F8" s="18">
        <v>30.0</v>
      </c>
      <c r="G8" s="26"/>
      <c r="H8" s="18" t="s">
        <v>67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17" t="s">
        <v>29</v>
      </c>
      <c r="D9" s="6">
        <v>7.0</v>
      </c>
      <c r="E9" s="18">
        <v>1.0</v>
      </c>
      <c r="F9" s="19" t="s">
        <v>30</v>
      </c>
      <c r="G9" s="9"/>
      <c r="H9" s="9"/>
      <c r="I9" s="9"/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/>
      <c r="C11" s="29" t="s">
        <v>33</v>
      </c>
      <c r="D11" s="30"/>
      <c r="E11" s="31"/>
      <c r="F11" s="31"/>
      <c r="G11" s="31"/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43">
        <v>46303.0</v>
      </c>
      <c r="F14" s="8">
        <v>0.64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18">
        <v>11.0</v>
      </c>
      <c r="F16" s="19">
        <v>10.0</v>
      </c>
      <c r="G16" s="26">
        <f t="shared" ref="G16:G17" si="3">D16*E16*F16</f>
        <v>440</v>
      </c>
      <c r="H16" s="19">
        <v>400.0</v>
      </c>
      <c r="I16" s="9" t="s">
        <v>20</v>
      </c>
      <c r="J16" s="38" t="s">
        <v>0</v>
      </c>
      <c r="K16" s="18"/>
    </row>
    <row r="17">
      <c r="B17" s="4" t="s">
        <v>15</v>
      </c>
      <c r="C17" s="5" t="s">
        <v>42</v>
      </c>
      <c r="D17" s="6">
        <v>4.0</v>
      </c>
      <c r="E17" s="18">
        <v>12.0</v>
      </c>
      <c r="F17" s="18" t="s">
        <v>66</v>
      </c>
      <c r="G17" s="26" t="str">
        <f t="shared" si="3"/>
        <v>#VALUE!</v>
      </c>
      <c r="H17" s="18" t="s">
        <v>68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/>
      <c r="C19" s="24" t="s">
        <v>44</v>
      </c>
      <c r="D19" s="40">
        <v>4.0</v>
      </c>
      <c r="E19" s="18">
        <v>12.0</v>
      </c>
      <c r="F19" s="18">
        <v>12.5</v>
      </c>
      <c r="G19" s="26">
        <f t="shared" ref="G19:G20" si="4">D19*E19*F19</f>
        <v>600</v>
      </c>
      <c r="H19" s="18">
        <v>550.0</v>
      </c>
      <c r="I19" s="18" t="s">
        <v>45</v>
      </c>
      <c r="J19" s="9"/>
      <c r="K19" s="18"/>
    </row>
    <row r="20">
      <c r="B20" s="23" t="s">
        <v>15</v>
      </c>
      <c r="C20" s="41" t="s">
        <v>46</v>
      </c>
      <c r="D20" s="25">
        <v>4.0</v>
      </c>
      <c r="E20" s="9">
        <v>8.0</v>
      </c>
      <c r="F20" s="18">
        <v>29.0</v>
      </c>
      <c r="G20" s="26">
        <f t="shared" si="4"/>
        <v>928</v>
      </c>
      <c r="H20" s="9" t="s">
        <v>47</v>
      </c>
      <c r="I20" s="9" t="s">
        <v>48</v>
      </c>
      <c r="J20" s="38" t="s">
        <v>0</v>
      </c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 t="s">
        <v>15</v>
      </c>
      <c r="C22" s="41" t="s">
        <v>63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/>
      <c r="C25" s="5" t="s">
        <v>49</v>
      </c>
      <c r="D25" s="6">
        <v>4.0</v>
      </c>
      <c r="E25" s="43">
        <v>46303.0</v>
      </c>
      <c r="F25" s="8">
        <v>0.64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4"/>
      <c r="C27" s="17" t="s">
        <v>50</v>
      </c>
      <c r="D27" s="15">
        <v>4.0</v>
      </c>
      <c r="E27" s="18">
        <v>15.0</v>
      </c>
      <c r="F27" s="18">
        <v>35.0</v>
      </c>
      <c r="G27" s="26">
        <f>D27*E27*F27</f>
        <v>2100</v>
      </c>
      <c r="H27" s="18" t="s">
        <v>69</v>
      </c>
      <c r="I27" s="9" t="s">
        <v>53</v>
      </c>
      <c r="J27" s="26"/>
      <c r="K27" s="22"/>
    </row>
    <row r="28">
      <c r="B28" s="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/>
      <c r="C30" s="24" t="s">
        <v>56</v>
      </c>
      <c r="D30" s="25">
        <v>4.0</v>
      </c>
      <c r="E30" s="18">
        <v>9.0</v>
      </c>
      <c r="F30" s="18">
        <v>41.0</v>
      </c>
      <c r="G30" s="26">
        <f t="shared" ref="G30:G31" si="5">D30*E30*F30</f>
        <v>1476</v>
      </c>
      <c r="H30" s="18">
        <v>1312.0</v>
      </c>
      <c r="I30" s="9" t="s">
        <v>3</v>
      </c>
      <c r="J30" s="9"/>
      <c r="K30" s="18"/>
    </row>
    <row r="31">
      <c r="B31" s="23"/>
      <c r="C31" s="41" t="s">
        <v>57</v>
      </c>
      <c r="D31" s="40">
        <v>4.0</v>
      </c>
      <c r="E31" s="18">
        <v>12.0</v>
      </c>
      <c r="F31" s="19">
        <v>16.0</v>
      </c>
      <c r="G31" s="26">
        <f t="shared" si="5"/>
        <v>768</v>
      </c>
      <c r="H31" s="19" t="s">
        <v>70</v>
      </c>
      <c r="I31" s="9"/>
      <c r="J31" s="9"/>
      <c r="K31" s="16"/>
    </row>
    <row r="32">
      <c r="B32" s="39"/>
      <c r="C32" s="29"/>
      <c r="D32" s="25"/>
      <c r="E32" s="9"/>
      <c r="F32" s="9"/>
      <c r="G32" s="26"/>
      <c r="H32" s="9"/>
      <c r="I32" s="9"/>
      <c r="J32" s="9"/>
      <c r="K32" s="16"/>
    </row>
    <row r="33">
      <c r="B33" s="28"/>
      <c r="C33" s="29" t="s">
        <v>59</v>
      </c>
      <c r="D33" s="30"/>
      <c r="E33" s="31"/>
      <c r="F33" s="31"/>
      <c r="G33" s="42" t="s">
        <v>60</v>
      </c>
      <c r="H33" s="31"/>
      <c r="I33" s="31"/>
      <c r="J33" s="31"/>
      <c r="K33" s="3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43">
        <v>46335.0</v>
      </c>
      <c r="F3" s="8">
        <v>0.62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17" t="s">
        <v>19</v>
      </c>
      <c r="D5" s="15">
        <v>4.0</v>
      </c>
      <c r="E5" s="18">
        <v>11.0</v>
      </c>
      <c r="F5" s="9">
        <v>20.0</v>
      </c>
      <c r="G5" s="9">
        <f t="shared" ref="G5:G6" si="2">D5*E5*F5</f>
        <v>880</v>
      </c>
      <c r="H5" s="18">
        <v>800.0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18.0</v>
      </c>
      <c r="F6" s="18">
        <v>24.0</v>
      </c>
      <c r="G6" s="9">
        <f t="shared" si="2"/>
        <v>1728</v>
      </c>
      <c r="H6" s="18">
        <v>1536.0</v>
      </c>
      <c r="I6" s="9" t="s">
        <v>20</v>
      </c>
      <c r="J6" s="9"/>
      <c r="K6" s="22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/>
      <c r="C8" s="24" t="s">
        <v>25</v>
      </c>
      <c r="D8" s="25">
        <v>4.0</v>
      </c>
      <c r="E8" s="18">
        <v>15.0</v>
      </c>
      <c r="F8" s="18" t="s">
        <v>67</v>
      </c>
      <c r="G8" s="26"/>
      <c r="H8" s="9" t="s">
        <v>71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17" t="s">
        <v>29</v>
      </c>
      <c r="D9" s="6">
        <v>7.0</v>
      </c>
      <c r="E9" s="18">
        <v>1.0</v>
      </c>
      <c r="F9" s="19"/>
      <c r="G9" s="9"/>
      <c r="H9" s="9"/>
      <c r="I9" s="9"/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43">
        <v>46335.0</v>
      </c>
      <c r="F14" s="8">
        <v>0.62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18">
        <v>10.0</v>
      </c>
      <c r="F16" s="19">
        <v>10.0</v>
      </c>
      <c r="G16" s="26">
        <f t="shared" ref="G16:G17" si="3">D16*E16*F16</f>
        <v>400</v>
      </c>
      <c r="H16" s="20">
        <v>252.0</v>
      </c>
      <c r="I16" s="9" t="s">
        <v>20</v>
      </c>
      <c r="J16" s="38" t="s">
        <v>0</v>
      </c>
      <c r="K16" s="18"/>
    </row>
    <row r="17">
      <c r="B17" s="4" t="s">
        <v>15</v>
      </c>
      <c r="C17" s="5" t="s">
        <v>42</v>
      </c>
      <c r="D17" s="6">
        <v>4.0</v>
      </c>
      <c r="E17" s="18" t="s">
        <v>73</v>
      </c>
      <c r="F17" s="18" t="s">
        <v>68</v>
      </c>
      <c r="G17" s="26" t="str">
        <f t="shared" si="3"/>
        <v>#VALUE!</v>
      </c>
      <c r="H17" s="9">
        <v>1568.0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11.0</v>
      </c>
      <c r="F19" s="18">
        <v>12.5</v>
      </c>
      <c r="G19" s="26">
        <f t="shared" ref="G19:G20" si="4">D19*E19*F19</f>
        <v>550</v>
      </c>
      <c r="H19" s="18">
        <v>500.0</v>
      </c>
      <c r="I19" s="18" t="s">
        <v>45</v>
      </c>
      <c r="J19" s="9"/>
      <c r="K19" s="18"/>
    </row>
    <row r="20">
      <c r="B20" s="23" t="s">
        <v>15</v>
      </c>
      <c r="C20" s="41" t="s">
        <v>46</v>
      </c>
      <c r="D20" s="25">
        <v>4.0</v>
      </c>
      <c r="E20" s="9">
        <v>8.0</v>
      </c>
      <c r="F20" s="18">
        <v>29.0</v>
      </c>
      <c r="G20" s="26">
        <f t="shared" si="4"/>
        <v>928</v>
      </c>
      <c r="H20" s="9" t="s">
        <v>47</v>
      </c>
      <c r="I20" s="9" t="s">
        <v>48</v>
      </c>
      <c r="J20" s="9"/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 t="s">
        <v>15</v>
      </c>
      <c r="C22" s="41" t="s">
        <v>63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43">
        <v>46335.0</v>
      </c>
      <c r="F25" s="8">
        <v>0.62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4" t="s">
        <v>15</v>
      </c>
      <c r="C27" s="5" t="s">
        <v>74</v>
      </c>
      <c r="D27" s="15">
        <v>4.0</v>
      </c>
      <c r="E27" s="18">
        <v>15.0</v>
      </c>
      <c r="F27" s="18" t="s">
        <v>69</v>
      </c>
      <c r="G27" s="26" t="str">
        <f>D27*E27*F27</f>
        <v>#VALUE!</v>
      </c>
      <c r="H27" s="18" t="s">
        <v>26</v>
      </c>
      <c r="I27" s="9" t="s">
        <v>53</v>
      </c>
      <c r="J27" s="26"/>
      <c r="K27" s="22"/>
    </row>
    <row r="28">
      <c r="B28" s="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 t="s">
        <v>15</v>
      </c>
      <c r="C30" s="24" t="s">
        <v>56</v>
      </c>
      <c r="D30" s="25">
        <v>4.0</v>
      </c>
      <c r="E30" s="9">
        <v>8.0</v>
      </c>
      <c r="F30" s="18">
        <v>41.0</v>
      </c>
      <c r="G30" s="26">
        <f>D30*E30*F30</f>
        <v>1312</v>
      </c>
      <c r="H30" s="18" t="s">
        <v>75</v>
      </c>
      <c r="I30" s="9" t="s">
        <v>3</v>
      </c>
      <c r="J30" s="9"/>
      <c r="K30" s="18"/>
    </row>
    <row r="31">
      <c r="B31" s="23" t="s">
        <v>15</v>
      </c>
      <c r="C31" s="41" t="s">
        <v>57</v>
      </c>
      <c r="D31" s="40">
        <v>4.0</v>
      </c>
      <c r="E31" s="18">
        <v>12.0</v>
      </c>
      <c r="F31" s="19" t="s">
        <v>70</v>
      </c>
      <c r="G31" s="26"/>
      <c r="H31" s="9"/>
      <c r="I31" s="9"/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28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43">
        <v>46366.0</v>
      </c>
      <c r="F3" s="8">
        <v>0.6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5" t="s">
        <v>19</v>
      </c>
      <c r="D5" s="15">
        <v>4.0</v>
      </c>
      <c r="E5" s="18">
        <v>10.0</v>
      </c>
      <c r="F5" s="9">
        <v>20.0</v>
      </c>
      <c r="G5" s="9">
        <f t="shared" ref="G5:G6" si="2">D5*E5*F5</f>
        <v>800</v>
      </c>
      <c r="H5" s="9">
        <v>560.0</v>
      </c>
      <c r="I5" s="20" t="s">
        <v>20</v>
      </c>
      <c r="J5" s="9"/>
      <c r="K5" s="21"/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16.0</v>
      </c>
      <c r="F6" s="18">
        <v>24.0</v>
      </c>
      <c r="G6" s="9">
        <f t="shared" si="2"/>
        <v>1536</v>
      </c>
      <c r="H6" s="18">
        <v>1600.0</v>
      </c>
      <c r="I6" s="9" t="s">
        <v>20</v>
      </c>
      <c r="J6" s="9"/>
      <c r="K6" s="22"/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/>
      <c r="C8" s="24" t="s">
        <v>25</v>
      </c>
      <c r="D8" s="25">
        <v>4.0</v>
      </c>
      <c r="E8" s="18">
        <v>15.0</v>
      </c>
      <c r="F8" s="18" t="s">
        <v>67</v>
      </c>
      <c r="G8" s="26"/>
      <c r="H8" s="9" t="s">
        <v>71</v>
      </c>
      <c r="I8" s="9" t="s">
        <v>3</v>
      </c>
      <c r="J8" s="9"/>
      <c r="K8" s="22"/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5" t="s">
        <v>76</v>
      </c>
      <c r="D9" s="15">
        <v>4.0</v>
      </c>
      <c r="E9" s="18">
        <v>20.0</v>
      </c>
      <c r="F9" s="19">
        <v>11.3</v>
      </c>
      <c r="G9" s="9">
        <f>D9*E9*F9</f>
        <v>904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/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43">
        <v>46366.0</v>
      </c>
      <c r="F14" s="8">
        <v>0.6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/>
      <c r="C16" s="5" t="s">
        <v>41</v>
      </c>
      <c r="D16" s="15">
        <v>4.0</v>
      </c>
      <c r="E16" s="18">
        <v>10.0</v>
      </c>
      <c r="F16" s="19">
        <v>7.5</v>
      </c>
      <c r="G16" s="26">
        <f t="shared" ref="G16:G17" si="3">D16*E16*F16</f>
        <v>300</v>
      </c>
      <c r="H16" s="20">
        <v>252.0</v>
      </c>
      <c r="I16" s="9" t="s">
        <v>20</v>
      </c>
      <c r="J16" s="38" t="s">
        <v>0</v>
      </c>
      <c r="K16" s="18"/>
    </row>
    <row r="17">
      <c r="B17" s="4"/>
      <c r="C17" s="5" t="s">
        <v>42</v>
      </c>
      <c r="D17" s="6">
        <v>4.0</v>
      </c>
      <c r="E17" s="18" t="s">
        <v>73</v>
      </c>
      <c r="F17" s="18" t="s">
        <v>68</v>
      </c>
      <c r="G17" s="26" t="str">
        <f t="shared" si="3"/>
        <v>#VALUE!</v>
      </c>
      <c r="H17" s="9">
        <v>1568.0</v>
      </c>
      <c r="I17" s="9" t="s">
        <v>20</v>
      </c>
      <c r="J17" s="38" t="s">
        <v>0</v>
      </c>
      <c r="K17" s="22"/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10.0</v>
      </c>
      <c r="F19" s="18">
        <v>12.5</v>
      </c>
      <c r="G19" s="26">
        <f t="shared" ref="G19:G20" si="4">D19*E19*F19</f>
        <v>500</v>
      </c>
      <c r="H19" s="18">
        <v>400.0</v>
      </c>
      <c r="I19" s="18" t="s">
        <v>45</v>
      </c>
      <c r="J19" s="9"/>
      <c r="K19" s="18"/>
    </row>
    <row r="20">
      <c r="B20" s="23" t="s">
        <v>15</v>
      </c>
      <c r="C20" s="41" t="s">
        <v>46</v>
      </c>
      <c r="D20" s="25">
        <v>4.0</v>
      </c>
      <c r="E20" s="9">
        <v>8.0</v>
      </c>
      <c r="F20" s="18" t="s">
        <v>77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/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43">
        <v>46366.0</v>
      </c>
      <c r="F25" s="8">
        <v>0.6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4" t="s">
        <v>15</v>
      </c>
      <c r="C27" s="5" t="s">
        <v>74</v>
      </c>
      <c r="D27" s="15">
        <v>4.0</v>
      </c>
      <c r="E27" s="18">
        <v>15.0</v>
      </c>
      <c r="F27" s="18" t="s">
        <v>26</v>
      </c>
      <c r="G27" s="26" t="str">
        <f>D27*E27*F27</f>
        <v>#VALUE!</v>
      </c>
      <c r="H27" s="9" t="s">
        <v>79</v>
      </c>
      <c r="I27" s="9" t="s">
        <v>53</v>
      </c>
      <c r="J27" s="26"/>
      <c r="K27" s="22"/>
    </row>
    <row r="28">
      <c r="B28" s="4"/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 t="s">
        <v>15</v>
      </c>
      <c r="C30" s="24" t="s">
        <v>56</v>
      </c>
      <c r="D30" s="25">
        <v>4.0</v>
      </c>
      <c r="E30" s="9">
        <v>8.0</v>
      </c>
      <c r="F30" s="18" t="s">
        <v>75</v>
      </c>
      <c r="G30" s="26" t="str">
        <f t="shared" ref="G30:G31" si="5">D30*E30*F30</f>
        <v>#VALUE!</v>
      </c>
      <c r="H30" s="18" t="s">
        <v>75</v>
      </c>
      <c r="I30" s="9" t="s">
        <v>3</v>
      </c>
      <c r="J30" s="9"/>
      <c r="K30" s="18"/>
    </row>
    <row r="31">
      <c r="B31" s="23" t="s">
        <v>15</v>
      </c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28"/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4.0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13</v>
      </c>
      <c r="Q2" s="3" t="s">
        <v>14</v>
      </c>
    </row>
    <row r="3">
      <c r="B3" s="4" t="s">
        <v>15</v>
      </c>
      <c r="C3" s="5" t="s">
        <v>16</v>
      </c>
      <c r="D3" s="6">
        <v>4.0</v>
      </c>
      <c r="E3" s="18">
        <v>8.0</v>
      </c>
      <c r="F3" s="8">
        <v>0.55</v>
      </c>
      <c r="G3" s="9"/>
      <c r="H3" s="9"/>
      <c r="I3" s="9"/>
      <c r="J3" s="9"/>
      <c r="K3" s="10"/>
      <c r="M3" s="11" t="s">
        <v>17</v>
      </c>
      <c r="N3" s="12">
        <v>4.0</v>
      </c>
      <c r="O3" s="12">
        <v>4.0</v>
      </c>
      <c r="P3" s="12">
        <v>4.0</v>
      </c>
      <c r="Q3" s="13">
        <f t="shared" ref="Q3:Q14" si="1">N3+O3+P3</f>
        <v>12</v>
      </c>
    </row>
    <row r="4">
      <c r="B4" s="14"/>
      <c r="C4" s="5"/>
      <c r="D4" s="15"/>
      <c r="E4" s="9"/>
      <c r="F4" s="9"/>
      <c r="G4" s="9"/>
      <c r="H4" s="9"/>
      <c r="I4" s="9"/>
      <c r="J4" s="9"/>
      <c r="K4" s="16"/>
      <c r="M4" s="11" t="s">
        <v>18</v>
      </c>
      <c r="N4" s="12">
        <v>2.0</v>
      </c>
      <c r="O4" s="12">
        <v>4.0</v>
      </c>
      <c r="P4" s="12">
        <v>4.0</v>
      </c>
      <c r="Q4" s="13">
        <f t="shared" si="1"/>
        <v>10</v>
      </c>
    </row>
    <row r="5">
      <c r="B5" s="4" t="s">
        <v>15</v>
      </c>
      <c r="C5" s="5" t="s">
        <v>19</v>
      </c>
      <c r="D5" s="15">
        <v>4.0</v>
      </c>
      <c r="E5" s="18">
        <v>8.0</v>
      </c>
      <c r="F5" s="9">
        <v>20.0</v>
      </c>
      <c r="G5" s="9">
        <f t="shared" ref="G5:G6" si="2">D5*E5*F5</f>
        <v>640</v>
      </c>
      <c r="H5" s="9">
        <v>560.0</v>
      </c>
      <c r="I5" s="20" t="s">
        <v>20</v>
      </c>
      <c r="J5" s="9"/>
      <c r="K5" s="21" t="s">
        <v>81</v>
      </c>
      <c r="M5" s="11" t="s">
        <v>21</v>
      </c>
      <c r="N5" s="12">
        <v>4.0</v>
      </c>
      <c r="O5" s="12"/>
      <c r="P5" s="12">
        <v>2.0</v>
      </c>
      <c r="Q5" s="13">
        <f t="shared" si="1"/>
        <v>6</v>
      </c>
    </row>
    <row r="6">
      <c r="B6" s="4" t="s">
        <v>15</v>
      </c>
      <c r="C6" s="5" t="s">
        <v>22</v>
      </c>
      <c r="D6" s="15">
        <v>4.0</v>
      </c>
      <c r="E6" s="18">
        <v>18.0</v>
      </c>
      <c r="F6" s="9">
        <v>20.0</v>
      </c>
      <c r="G6" s="9">
        <f t="shared" si="2"/>
        <v>1440</v>
      </c>
      <c r="H6" s="9">
        <v>1440.0</v>
      </c>
      <c r="I6" s="9" t="s">
        <v>20</v>
      </c>
      <c r="J6" s="9"/>
      <c r="K6" s="22" t="s">
        <v>82</v>
      </c>
      <c r="M6" s="11" t="s">
        <v>23</v>
      </c>
      <c r="N6" s="12"/>
      <c r="O6" s="12"/>
      <c r="P6" s="12">
        <v>4.0</v>
      </c>
      <c r="Q6" s="13">
        <f t="shared" si="1"/>
        <v>4</v>
      </c>
    </row>
    <row r="7">
      <c r="B7" s="14"/>
      <c r="C7" s="5"/>
      <c r="D7" s="15"/>
      <c r="E7" s="9"/>
      <c r="F7" s="9"/>
      <c r="G7" s="9"/>
      <c r="H7" s="9"/>
      <c r="I7" s="9"/>
      <c r="J7" s="9"/>
      <c r="K7" s="16"/>
      <c r="M7" s="11" t="s">
        <v>24</v>
      </c>
      <c r="N7" s="12"/>
      <c r="O7" s="12">
        <v>4.0</v>
      </c>
      <c r="P7" s="12"/>
      <c r="Q7" s="13">
        <f t="shared" si="1"/>
        <v>4</v>
      </c>
    </row>
    <row r="8">
      <c r="B8" s="23" t="s">
        <v>15</v>
      </c>
      <c r="C8" s="24" t="s">
        <v>25</v>
      </c>
      <c r="D8" s="25">
        <v>4.0</v>
      </c>
      <c r="E8" s="18">
        <v>12.0</v>
      </c>
      <c r="F8" s="9" t="s">
        <v>83</v>
      </c>
      <c r="G8" s="26"/>
      <c r="H8" s="9" t="s">
        <v>71</v>
      </c>
      <c r="I8" s="9" t="s">
        <v>3</v>
      </c>
      <c r="J8" s="9"/>
      <c r="K8" s="22" t="s">
        <v>64</v>
      </c>
      <c r="M8" s="11" t="s">
        <v>28</v>
      </c>
      <c r="N8" s="12"/>
      <c r="O8" s="12">
        <v>8.0</v>
      </c>
      <c r="P8" s="12"/>
      <c r="Q8" s="13">
        <f t="shared" si="1"/>
        <v>8</v>
      </c>
    </row>
    <row r="9">
      <c r="B9" s="4" t="s">
        <v>15</v>
      </c>
      <c r="C9" s="5" t="s">
        <v>76</v>
      </c>
      <c r="D9" s="15">
        <v>4.0</v>
      </c>
      <c r="E9" s="9">
        <v>22.0</v>
      </c>
      <c r="F9" s="20">
        <v>7.5</v>
      </c>
      <c r="G9" s="9">
        <f>D9*E9*F9</f>
        <v>660</v>
      </c>
      <c r="H9" s="9">
        <v>600.0</v>
      </c>
      <c r="I9" s="9" t="s">
        <v>20</v>
      </c>
      <c r="J9" s="9"/>
      <c r="K9" s="16"/>
      <c r="M9" s="11" t="s">
        <v>31</v>
      </c>
      <c r="N9" s="12">
        <v>2.0</v>
      </c>
      <c r="O9" s="12"/>
      <c r="P9" s="12"/>
      <c r="Q9" s="27">
        <f t="shared" si="1"/>
        <v>2</v>
      </c>
    </row>
    <row r="10">
      <c r="B10" s="14"/>
      <c r="C10" s="5"/>
      <c r="D10" s="15"/>
      <c r="E10" s="9"/>
      <c r="F10" s="9"/>
      <c r="G10" s="9"/>
      <c r="H10" s="9"/>
      <c r="I10" s="9"/>
      <c r="J10" s="9"/>
      <c r="K10" s="16"/>
      <c r="M10" s="11" t="s">
        <v>32</v>
      </c>
      <c r="N10" s="12">
        <v>4.0</v>
      </c>
      <c r="O10" s="12">
        <v>2.0</v>
      </c>
      <c r="P10" s="12"/>
      <c r="Q10" s="13">
        <f t="shared" si="1"/>
        <v>6</v>
      </c>
    </row>
    <row r="11">
      <c r="B11" s="28" t="s">
        <v>15</v>
      </c>
      <c r="C11" s="29" t="s">
        <v>33</v>
      </c>
      <c r="D11" s="30"/>
      <c r="E11" s="31"/>
      <c r="F11" s="31"/>
      <c r="G11" s="31" t="s">
        <v>72</v>
      </c>
      <c r="H11" s="31"/>
      <c r="I11" s="31"/>
      <c r="J11" s="31"/>
      <c r="K11" s="32"/>
      <c r="M11" s="11" t="s">
        <v>34</v>
      </c>
      <c r="N11" s="12">
        <v>4.0</v>
      </c>
      <c r="O11" s="12"/>
      <c r="P11" s="12">
        <v>4.0</v>
      </c>
      <c r="Q11" s="13">
        <f t="shared" si="1"/>
        <v>8</v>
      </c>
    </row>
    <row r="12">
      <c r="B12" s="33" t="s">
        <v>35</v>
      </c>
      <c r="C12" s="33"/>
      <c r="D12" s="33"/>
      <c r="E12" s="33"/>
      <c r="F12" s="33"/>
      <c r="G12" s="33"/>
      <c r="H12" s="33"/>
      <c r="I12" s="33"/>
      <c r="J12" s="33"/>
      <c r="K12" s="33"/>
      <c r="M12" s="11" t="s">
        <v>36</v>
      </c>
      <c r="N12" s="34"/>
      <c r="O12" s="35">
        <v>4.0</v>
      </c>
      <c r="P12" s="34">
        <v>2.0</v>
      </c>
      <c r="Q12" s="13">
        <f t="shared" si="1"/>
        <v>6</v>
      </c>
    </row>
    <row r="13">
      <c r="B13" s="1" t="s">
        <v>12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37</v>
      </c>
      <c r="J13" s="1" t="s">
        <v>9</v>
      </c>
      <c r="K13" s="1" t="s">
        <v>10</v>
      </c>
      <c r="M13" s="36" t="s">
        <v>38</v>
      </c>
      <c r="N13" s="37"/>
      <c r="O13" s="37"/>
      <c r="P13" s="37"/>
      <c r="Q13" s="13">
        <f t="shared" si="1"/>
        <v>0</v>
      </c>
    </row>
    <row r="14">
      <c r="B14" s="4" t="s">
        <v>15</v>
      </c>
      <c r="C14" s="5" t="s">
        <v>39</v>
      </c>
      <c r="D14" s="6">
        <v>4.0</v>
      </c>
      <c r="E14" s="18">
        <v>8.0</v>
      </c>
      <c r="F14" s="8">
        <v>0.55</v>
      </c>
      <c r="G14" s="26"/>
      <c r="H14" s="9"/>
      <c r="I14" s="9"/>
      <c r="J14" s="26"/>
      <c r="K14" s="16"/>
      <c r="M14" s="36" t="s">
        <v>40</v>
      </c>
      <c r="N14" s="34">
        <v>4.0</v>
      </c>
      <c r="O14" s="34"/>
      <c r="P14" s="34">
        <v>4.0</v>
      </c>
      <c r="Q14" s="13">
        <f t="shared" si="1"/>
        <v>8</v>
      </c>
    </row>
    <row r="15">
      <c r="B15" s="14"/>
      <c r="C15" s="5"/>
      <c r="D15" s="15"/>
      <c r="E15" s="9"/>
      <c r="F15" s="9"/>
      <c r="G15" s="9"/>
      <c r="H15" s="9"/>
      <c r="I15" s="9"/>
      <c r="J15" s="9"/>
      <c r="K15" s="16"/>
    </row>
    <row r="16">
      <c r="B16" s="4" t="s">
        <v>15</v>
      </c>
      <c r="C16" s="5" t="s">
        <v>41</v>
      </c>
      <c r="D16" s="15">
        <v>4.0</v>
      </c>
      <c r="E16" s="18">
        <v>8.0</v>
      </c>
      <c r="F16" s="20">
        <v>6.3</v>
      </c>
      <c r="G16" s="26">
        <f t="shared" ref="G16:G17" si="3">D16*E16*F16</f>
        <v>201.6</v>
      </c>
      <c r="H16" s="20">
        <v>252.0</v>
      </c>
      <c r="I16" s="9" t="s">
        <v>20</v>
      </c>
      <c r="J16" s="38" t="s">
        <v>0</v>
      </c>
      <c r="K16" s="18" t="s">
        <v>81</v>
      </c>
    </row>
    <row r="17">
      <c r="B17" s="4" t="s">
        <v>15</v>
      </c>
      <c r="C17" s="5" t="s">
        <v>42</v>
      </c>
      <c r="D17" s="6">
        <v>4.0</v>
      </c>
      <c r="E17" s="18">
        <v>12.0</v>
      </c>
      <c r="F17" s="9">
        <v>28.0</v>
      </c>
      <c r="G17" s="26">
        <f t="shared" si="3"/>
        <v>1344</v>
      </c>
      <c r="H17" s="9">
        <v>1568.0</v>
      </c>
      <c r="I17" s="9" t="s">
        <v>20</v>
      </c>
      <c r="J17" s="38" t="s">
        <v>0</v>
      </c>
      <c r="K17" s="22" t="s">
        <v>64</v>
      </c>
    </row>
    <row r="18">
      <c r="B18" s="39"/>
      <c r="C18" s="24"/>
      <c r="D18" s="40"/>
      <c r="E18" s="9"/>
      <c r="F18" s="9"/>
      <c r="G18" s="26"/>
      <c r="H18" s="9"/>
      <c r="I18" s="9"/>
      <c r="J18" s="9"/>
      <c r="K18" s="16"/>
    </row>
    <row r="19">
      <c r="B19" s="23" t="s">
        <v>15</v>
      </c>
      <c r="C19" s="24" t="s">
        <v>44</v>
      </c>
      <c r="D19" s="40">
        <v>4.0</v>
      </c>
      <c r="E19" s="18">
        <v>8.0</v>
      </c>
      <c r="F19" s="18">
        <v>10.0</v>
      </c>
      <c r="G19" s="26">
        <f t="shared" ref="G19:G20" si="4">D19*E19*F19</f>
        <v>320</v>
      </c>
      <c r="H19" s="9">
        <v>180.0</v>
      </c>
      <c r="I19" s="9" t="s">
        <v>20</v>
      </c>
      <c r="J19" s="9"/>
      <c r="K19" s="18" t="s">
        <v>81</v>
      </c>
    </row>
    <row r="20">
      <c r="B20" s="23" t="s">
        <v>15</v>
      </c>
      <c r="C20" s="41" t="s">
        <v>46</v>
      </c>
      <c r="D20" s="25">
        <v>4.0</v>
      </c>
      <c r="E20" s="9">
        <v>8.0</v>
      </c>
      <c r="F20" s="9" t="s">
        <v>84</v>
      </c>
      <c r="G20" s="26" t="str">
        <f t="shared" si="4"/>
        <v>#VALUE!</v>
      </c>
      <c r="H20" s="9" t="s">
        <v>47</v>
      </c>
      <c r="I20" s="9" t="s">
        <v>48</v>
      </c>
      <c r="J20" s="9"/>
      <c r="K20" s="16" t="s">
        <v>85</v>
      </c>
    </row>
    <row r="21">
      <c r="B21" s="39"/>
      <c r="C21" s="29"/>
      <c r="D21" s="25"/>
      <c r="E21" s="9"/>
      <c r="F21" s="9"/>
      <c r="G21" s="9"/>
      <c r="H21" s="9"/>
      <c r="I21" s="9"/>
      <c r="J21" s="9"/>
      <c r="K21" s="16"/>
    </row>
    <row r="22">
      <c r="B22" s="28"/>
      <c r="C22" s="29" t="s">
        <v>78</v>
      </c>
      <c r="D22" s="30"/>
      <c r="E22" s="31"/>
      <c r="F22" s="31"/>
      <c r="G22" s="31"/>
      <c r="H22" s="31"/>
      <c r="I22" s="31"/>
      <c r="J22" s="31"/>
      <c r="K22" s="32"/>
    </row>
    <row r="24">
      <c r="B24" s="1" t="s">
        <v>13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37</v>
      </c>
      <c r="J24" s="1" t="s">
        <v>9</v>
      </c>
      <c r="K24" s="1" t="s">
        <v>10</v>
      </c>
    </row>
    <row r="25">
      <c r="B25" s="4" t="s">
        <v>15</v>
      </c>
      <c r="C25" s="5" t="s">
        <v>49</v>
      </c>
      <c r="D25" s="6">
        <v>4.0</v>
      </c>
      <c r="E25" s="18">
        <v>8.0</v>
      </c>
      <c r="F25" s="8">
        <v>0.55</v>
      </c>
      <c r="G25" s="26"/>
      <c r="H25" s="9"/>
      <c r="I25" s="9"/>
      <c r="J25" s="26"/>
      <c r="K25" s="16"/>
    </row>
    <row r="26">
      <c r="B26" s="14"/>
      <c r="C26" s="5"/>
      <c r="D26" s="15"/>
      <c r="E26" s="9"/>
      <c r="F26" s="9"/>
      <c r="G26" s="9"/>
      <c r="H26" s="9"/>
      <c r="I26" s="9"/>
      <c r="J26" s="9"/>
      <c r="K26" s="16"/>
    </row>
    <row r="27">
      <c r="B27" s="4" t="s">
        <v>15</v>
      </c>
      <c r="C27" s="5" t="s">
        <v>74</v>
      </c>
      <c r="D27" s="15">
        <v>4.0</v>
      </c>
      <c r="E27" s="18">
        <v>12.0</v>
      </c>
      <c r="F27" s="9" t="s">
        <v>86</v>
      </c>
      <c r="G27" s="26" t="str">
        <f>D27*E27*F27</f>
        <v>#VALUE!</v>
      </c>
      <c r="H27" s="9" t="s">
        <v>79</v>
      </c>
      <c r="I27" s="9" t="s">
        <v>53</v>
      </c>
      <c r="J27" s="26"/>
      <c r="K27" s="22" t="s">
        <v>64</v>
      </c>
    </row>
    <row r="28">
      <c r="B28" s="4" t="s">
        <v>15</v>
      </c>
      <c r="C28" s="5" t="s">
        <v>54</v>
      </c>
      <c r="D28" s="15">
        <v>4.0</v>
      </c>
      <c r="E28" s="9">
        <v>10.0</v>
      </c>
      <c r="F28" s="9" t="s">
        <v>30</v>
      </c>
      <c r="G28" s="26">
        <f>E28*D28</f>
        <v>40</v>
      </c>
      <c r="H28" s="9">
        <v>40.0</v>
      </c>
      <c r="I28" s="9" t="s">
        <v>55</v>
      </c>
      <c r="J28" s="9"/>
      <c r="K28" s="16"/>
    </row>
    <row r="29">
      <c r="B29" s="39"/>
      <c r="C29" s="24"/>
      <c r="D29" s="25"/>
      <c r="E29" s="9"/>
      <c r="F29" s="9"/>
      <c r="G29" s="26"/>
      <c r="H29" s="9"/>
      <c r="I29" s="9"/>
      <c r="J29" s="9"/>
      <c r="K29" s="16"/>
    </row>
    <row r="30">
      <c r="B30" s="23" t="s">
        <v>15</v>
      </c>
      <c r="C30" s="24" t="s">
        <v>56</v>
      </c>
      <c r="D30" s="25">
        <v>4.0</v>
      </c>
      <c r="E30" s="9">
        <v>8.0</v>
      </c>
      <c r="F30" s="18">
        <v>37.0</v>
      </c>
      <c r="G30" s="26">
        <f t="shared" ref="G30:G31" si="5">D30*E30*F30</f>
        <v>1184</v>
      </c>
      <c r="H30" s="18" t="s">
        <v>75</v>
      </c>
      <c r="I30" s="9" t="s">
        <v>3</v>
      </c>
      <c r="J30" s="9"/>
      <c r="K30" s="18" t="s">
        <v>75</v>
      </c>
    </row>
    <row r="31">
      <c r="B31" s="23" t="s">
        <v>15</v>
      </c>
      <c r="C31" s="29" t="s">
        <v>80</v>
      </c>
      <c r="D31" s="25">
        <v>4.0</v>
      </c>
      <c r="E31" s="9">
        <v>24.0</v>
      </c>
      <c r="F31" s="20">
        <v>7.5</v>
      </c>
      <c r="G31" s="26">
        <f t="shared" si="5"/>
        <v>720</v>
      </c>
      <c r="H31" s="9">
        <v>660.0</v>
      </c>
      <c r="I31" s="9" t="s">
        <v>20</v>
      </c>
      <c r="J31" s="9"/>
      <c r="K31" s="16"/>
    </row>
    <row r="32">
      <c r="B32" s="39"/>
      <c r="C32" s="29"/>
      <c r="D32" s="25"/>
      <c r="E32" s="9"/>
      <c r="F32" s="9"/>
      <c r="G32" s="9"/>
      <c r="H32" s="9"/>
      <c r="I32" s="9"/>
      <c r="J32" s="9"/>
      <c r="K32" s="16"/>
    </row>
    <row r="33">
      <c r="B33" s="28" t="s">
        <v>15</v>
      </c>
      <c r="C33" s="29" t="s">
        <v>59</v>
      </c>
      <c r="D33" s="30"/>
      <c r="E33" s="31"/>
      <c r="F33" s="31"/>
      <c r="G33" s="31"/>
      <c r="H33" s="31"/>
      <c r="I33" s="31"/>
      <c r="J33" s="31"/>
      <c r="K33" s="3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4"/>
      <c r="C3" s="45" t="s">
        <v>87</v>
      </c>
    </row>
    <row r="4" ht="14.25" customHeight="1">
      <c r="B4" s="45" t="s">
        <v>88</v>
      </c>
      <c r="C4" s="44" t="s">
        <v>89</v>
      </c>
    </row>
    <row r="5" ht="14.25" customHeight="1">
      <c r="B5" s="45" t="s">
        <v>90</v>
      </c>
      <c r="C5" s="44" t="s">
        <v>91</v>
      </c>
    </row>
    <row r="6" ht="14.25" customHeight="1">
      <c r="B6" s="45" t="s">
        <v>92</v>
      </c>
      <c r="C6" s="44">
        <v>9.63742709E8</v>
      </c>
    </row>
    <row r="7" ht="14.25" customHeight="1">
      <c r="B7" s="45" t="s">
        <v>93</v>
      </c>
      <c r="C7" s="44"/>
    </row>
    <row r="8" ht="14.25" customHeight="1">
      <c r="B8" s="45" t="s">
        <v>94</v>
      </c>
      <c r="C8" s="44" t="s">
        <v>95</v>
      </c>
    </row>
    <row r="9" ht="14.25" customHeight="1">
      <c r="B9" s="45"/>
      <c r="C9" s="44"/>
    </row>
    <row r="10" ht="14.25" customHeight="1">
      <c r="B10" s="45" t="s">
        <v>96</v>
      </c>
      <c r="C10" s="44" t="s">
        <v>97</v>
      </c>
    </row>
    <row r="11" ht="14.25" customHeight="1">
      <c r="B11" s="45" t="s">
        <v>98</v>
      </c>
      <c r="C11" s="44" t="s">
        <v>99</v>
      </c>
    </row>
    <row r="12" ht="14.25" customHeight="1">
      <c r="B12" s="45"/>
      <c r="C12" s="44"/>
    </row>
    <row r="13" ht="14.25" customHeight="1">
      <c r="B13" s="45" t="s">
        <v>100</v>
      </c>
      <c r="C13" s="44" t="s">
        <v>101</v>
      </c>
    </row>
    <row r="14" ht="14.25" customHeight="1">
      <c r="B14" s="45" t="s">
        <v>102</v>
      </c>
      <c r="C14" s="44" t="s">
        <v>103</v>
      </c>
    </row>
    <row r="15" ht="14.25" customHeight="1">
      <c r="B15" s="45" t="s">
        <v>104</v>
      </c>
      <c r="C15" s="44" t="s">
        <v>105</v>
      </c>
    </row>
    <row r="16" ht="14.25" customHeight="1">
      <c r="B16" s="45" t="s">
        <v>106</v>
      </c>
      <c r="C16" s="44" t="s">
        <v>107</v>
      </c>
    </row>
    <row r="17" ht="14.25" customHeight="1">
      <c r="B17" s="45"/>
      <c r="C17" s="44"/>
    </row>
    <row r="18" ht="14.25" customHeight="1">
      <c r="B18" s="45" t="s">
        <v>108</v>
      </c>
      <c r="C18" s="44" t="s">
        <v>109</v>
      </c>
    </row>
    <row r="19" ht="14.25" customHeight="1">
      <c r="B19" s="45" t="s">
        <v>110</v>
      </c>
      <c r="C19" s="44" t="s">
        <v>111</v>
      </c>
    </row>
    <row r="20" ht="14.25" customHeight="1">
      <c r="B20" s="45" t="s">
        <v>112</v>
      </c>
      <c r="C20" s="44" t="s">
        <v>113</v>
      </c>
    </row>
    <row r="21" ht="14.25" customHeight="1">
      <c r="B21" s="45"/>
      <c r="C21" s="44"/>
    </row>
    <row r="22" ht="14.25" customHeight="1">
      <c r="B22" s="45" t="s">
        <v>114</v>
      </c>
      <c r="C22" s="44" t="s">
        <v>115</v>
      </c>
    </row>
    <row r="23" ht="14.25" customHeight="1">
      <c r="B23" s="45" t="s">
        <v>116</v>
      </c>
      <c r="C23" s="44" t="s">
        <v>117</v>
      </c>
    </row>
    <row r="24" ht="14.25" customHeight="1">
      <c r="B24" s="45" t="s">
        <v>118</v>
      </c>
      <c r="C24" s="44" t="s">
        <v>119</v>
      </c>
    </row>
    <row r="25" ht="14.25" customHeight="1">
      <c r="B25" s="45"/>
      <c r="C25" s="44"/>
    </row>
    <row r="26" ht="14.25" customHeight="1">
      <c r="B26" s="45" t="s">
        <v>120</v>
      </c>
      <c r="C26" s="44" t="s">
        <v>121</v>
      </c>
    </row>
    <row r="27" ht="14.25" customHeight="1">
      <c r="B27" s="45" t="s">
        <v>122</v>
      </c>
      <c r="C27" s="44" t="s">
        <v>123</v>
      </c>
    </row>
    <row r="28" ht="14.25" customHeight="1">
      <c r="B28" s="45"/>
      <c r="C28" s="44"/>
    </row>
    <row r="29" ht="14.25" customHeight="1">
      <c r="B29" s="45" t="s">
        <v>124</v>
      </c>
      <c r="C29" s="44">
        <v>1.0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8.29"/>
    <col customWidth="1" min="3" max="3" width="19.29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5" t="s">
        <v>125</v>
      </c>
      <c r="C2" s="45" t="s">
        <v>126</v>
      </c>
      <c r="D2" s="45" t="s">
        <v>127</v>
      </c>
      <c r="E2" s="45" t="s">
        <v>128</v>
      </c>
      <c r="F2" s="45" t="s">
        <v>129</v>
      </c>
      <c r="G2" s="45" t="s">
        <v>130</v>
      </c>
      <c r="H2" s="45" t="s">
        <v>131</v>
      </c>
      <c r="I2" s="45" t="s">
        <v>132</v>
      </c>
      <c r="J2" s="45" t="s">
        <v>133</v>
      </c>
    </row>
    <row r="3" ht="14.25" customHeight="1">
      <c r="B3" s="46" t="s">
        <v>134</v>
      </c>
      <c r="C3" s="47"/>
      <c r="D3" s="47"/>
      <c r="E3" s="47"/>
      <c r="F3" s="47"/>
      <c r="G3" s="47"/>
      <c r="H3" s="47"/>
      <c r="I3" s="47"/>
      <c r="J3" s="48"/>
      <c r="L3" s="44"/>
      <c r="M3" s="45" t="s">
        <v>135</v>
      </c>
    </row>
    <row r="4" ht="14.25" customHeight="1">
      <c r="B4" s="44" t="s">
        <v>136</v>
      </c>
      <c r="C4" s="49"/>
      <c r="D4" s="49"/>
      <c r="E4" s="49"/>
      <c r="F4" s="49"/>
      <c r="G4" s="49" t="s">
        <v>137</v>
      </c>
      <c r="H4" s="49"/>
      <c r="I4" s="49"/>
      <c r="J4" s="49"/>
      <c r="L4" s="44">
        <v>0.0</v>
      </c>
      <c r="M4" s="45" t="s">
        <v>138</v>
      </c>
    </row>
    <row r="5" ht="14.25" customHeight="1">
      <c r="B5" s="44" t="s">
        <v>139</v>
      </c>
      <c r="C5" s="49" t="s">
        <v>140</v>
      </c>
      <c r="D5" s="49"/>
      <c r="E5" s="49"/>
      <c r="F5" s="49"/>
      <c r="G5" s="49" t="s">
        <v>137</v>
      </c>
      <c r="H5" s="49"/>
      <c r="I5" s="49"/>
      <c r="J5" s="49"/>
      <c r="L5" s="44">
        <v>1.0</v>
      </c>
      <c r="M5" s="45" t="s">
        <v>141</v>
      </c>
    </row>
    <row r="6" ht="14.25" customHeight="1">
      <c r="B6" s="44" t="s">
        <v>142</v>
      </c>
      <c r="C6" s="49"/>
      <c r="D6" s="49"/>
      <c r="E6" s="49"/>
      <c r="F6" s="49"/>
      <c r="G6" s="49" t="s">
        <v>143</v>
      </c>
      <c r="H6" s="49" t="s">
        <v>144</v>
      </c>
      <c r="I6" s="49"/>
      <c r="J6" s="49"/>
      <c r="L6" s="44">
        <v>2.0</v>
      </c>
      <c r="M6" s="45" t="s">
        <v>145</v>
      </c>
    </row>
    <row r="7" ht="14.25" customHeight="1">
      <c r="B7" s="44" t="s">
        <v>146</v>
      </c>
      <c r="C7" s="49"/>
      <c r="D7" s="49"/>
      <c r="E7" s="49"/>
      <c r="F7" s="49"/>
      <c r="G7" s="49" t="s">
        <v>143</v>
      </c>
      <c r="H7" s="49" t="s">
        <v>144</v>
      </c>
      <c r="I7" s="49"/>
      <c r="J7" s="49"/>
      <c r="L7" s="44">
        <v>3.0</v>
      </c>
      <c r="M7" s="45" t="s">
        <v>147</v>
      </c>
    </row>
    <row r="8" ht="14.25" customHeight="1">
      <c r="B8" s="44" t="s">
        <v>148</v>
      </c>
      <c r="C8" s="49" t="s">
        <v>140</v>
      </c>
      <c r="D8" s="49"/>
      <c r="E8" s="49"/>
      <c r="F8" s="49"/>
      <c r="G8" s="49" t="s">
        <v>149</v>
      </c>
      <c r="H8" s="49" t="s">
        <v>144</v>
      </c>
      <c r="I8" s="49"/>
      <c r="J8" s="49"/>
      <c r="L8" s="44">
        <v>4.0</v>
      </c>
      <c r="M8" s="45" t="s">
        <v>150</v>
      </c>
    </row>
    <row r="9" ht="14.25" customHeight="1">
      <c r="B9" s="44" t="s">
        <v>151</v>
      </c>
      <c r="C9" s="49" t="s">
        <v>140</v>
      </c>
      <c r="D9" s="49"/>
      <c r="E9" s="49"/>
      <c r="F9" s="49"/>
      <c r="G9" s="49" t="s">
        <v>149</v>
      </c>
      <c r="H9" s="49" t="s">
        <v>144</v>
      </c>
      <c r="I9" s="49"/>
      <c r="J9" s="49"/>
      <c r="L9" s="44">
        <v>5.0</v>
      </c>
      <c r="M9" s="45" t="s">
        <v>152</v>
      </c>
    </row>
    <row r="10" ht="14.25" customHeight="1">
      <c r="B10" s="44" t="s">
        <v>153</v>
      </c>
      <c r="C10" s="49"/>
      <c r="D10" s="49"/>
      <c r="E10" s="49"/>
      <c r="F10" s="49"/>
      <c r="G10" s="49" t="s">
        <v>143</v>
      </c>
      <c r="H10" s="49"/>
      <c r="I10" s="49"/>
      <c r="J10" s="49"/>
    </row>
    <row r="11" ht="14.25" customHeight="1">
      <c r="B11" s="44" t="s">
        <v>154</v>
      </c>
      <c r="C11" s="49"/>
      <c r="D11" s="49"/>
      <c r="E11" s="49"/>
      <c r="F11" s="49"/>
      <c r="G11" s="49" t="s">
        <v>143</v>
      </c>
      <c r="H11" s="49"/>
      <c r="I11" s="49"/>
      <c r="J11" s="49"/>
    </row>
    <row r="12" ht="14.25" customHeight="1">
      <c r="B12" s="46" t="s">
        <v>155</v>
      </c>
      <c r="C12" s="47"/>
      <c r="D12" s="47"/>
      <c r="E12" s="47"/>
      <c r="F12" s="47"/>
      <c r="G12" s="47"/>
      <c r="H12" s="47"/>
      <c r="I12" s="47"/>
      <c r="J12" s="48"/>
    </row>
    <row r="13" ht="14.25" customHeight="1">
      <c r="B13" s="44" t="s">
        <v>156</v>
      </c>
      <c r="C13" s="49"/>
      <c r="D13" s="49"/>
      <c r="E13" s="49"/>
      <c r="F13" s="49"/>
      <c r="G13" s="49" t="s">
        <v>21</v>
      </c>
      <c r="H13" s="49"/>
      <c r="I13" s="49"/>
      <c r="J13" s="49"/>
    </row>
    <row r="14" ht="14.25" customHeight="1">
      <c r="B14" s="44" t="s">
        <v>139</v>
      </c>
      <c r="C14" s="49"/>
      <c r="D14" s="49"/>
      <c r="E14" s="49"/>
      <c r="F14" s="49"/>
      <c r="G14" s="49" t="s">
        <v>21</v>
      </c>
      <c r="H14" s="49"/>
      <c r="I14" s="49"/>
      <c r="J14" s="49"/>
    </row>
    <row r="15" ht="14.25" customHeight="1">
      <c r="B15" s="44" t="s">
        <v>157</v>
      </c>
      <c r="C15" s="49"/>
      <c r="D15" s="49"/>
      <c r="E15" s="49"/>
      <c r="F15" s="49"/>
      <c r="G15" s="49" t="s">
        <v>158</v>
      </c>
      <c r="H15" s="49"/>
      <c r="I15" s="49"/>
      <c r="J15" s="49"/>
    </row>
    <row r="16" ht="14.25" customHeight="1">
      <c r="B16" s="44" t="s">
        <v>159</v>
      </c>
      <c r="C16" s="49"/>
      <c r="D16" s="49"/>
      <c r="E16" s="49"/>
      <c r="F16" s="49"/>
      <c r="G16" s="49" t="s">
        <v>158</v>
      </c>
      <c r="H16" s="49"/>
      <c r="I16" s="49"/>
      <c r="J16" s="49"/>
    </row>
    <row r="17" ht="14.25" customHeight="1">
      <c r="B17" s="46" t="s">
        <v>160</v>
      </c>
      <c r="C17" s="47"/>
      <c r="D17" s="47"/>
      <c r="E17" s="47"/>
      <c r="F17" s="47"/>
      <c r="G17" s="47"/>
      <c r="H17" s="47"/>
      <c r="I17" s="47"/>
      <c r="J17" s="48"/>
    </row>
    <row r="18" ht="14.25" customHeight="1">
      <c r="B18" s="44" t="s">
        <v>161</v>
      </c>
      <c r="C18" s="49" t="s">
        <v>162</v>
      </c>
      <c r="D18" s="49"/>
      <c r="E18" s="49"/>
      <c r="F18" s="49"/>
      <c r="G18" s="49" t="s">
        <v>163</v>
      </c>
      <c r="H18" s="49"/>
      <c r="I18" s="49"/>
      <c r="J18" s="49"/>
    </row>
    <row r="19" ht="14.25" customHeight="1">
      <c r="B19" s="44" t="s">
        <v>164</v>
      </c>
      <c r="C19" s="49"/>
      <c r="D19" s="49"/>
      <c r="E19" s="49"/>
      <c r="F19" s="49"/>
      <c r="G19" s="49" t="s">
        <v>163</v>
      </c>
      <c r="H19" s="49"/>
      <c r="I19" s="49"/>
      <c r="J19" s="49"/>
    </row>
    <row r="20" ht="14.25" customHeight="1">
      <c r="B20" s="44" t="s">
        <v>165</v>
      </c>
      <c r="C20" s="49"/>
      <c r="D20" s="49"/>
      <c r="E20" s="49"/>
      <c r="F20" s="49"/>
      <c r="G20" s="49" t="s">
        <v>166</v>
      </c>
      <c r="H20" s="49"/>
      <c r="I20" s="49"/>
      <c r="J20" s="49"/>
    </row>
    <row r="21" ht="14.25" customHeight="1">
      <c r="B21" s="44" t="s">
        <v>167</v>
      </c>
      <c r="C21" s="49"/>
      <c r="D21" s="49"/>
      <c r="E21" s="49"/>
      <c r="F21" s="49"/>
      <c r="G21" s="49" t="s">
        <v>166</v>
      </c>
      <c r="H21" s="49"/>
      <c r="I21" s="49"/>
      <c r="J21" s="49"/>
    </row>
    <row r="22" ht="14.25" customHeight="1">
      <c r="B22" s="44" t="s">
        <v>168</v>
      </c>
      <c r="C22" s="49"/>
      <c r="D22" s="49"/>
      <c r="E22" s="49"/>
      <c r="F22" s="49"/>
      <c r="G22" s="49" t="s">
        <v>169</v>
      </c>
      <c r="H22" s="49"/>
      <c r="I22" s="49"/>
      <c r="J22" s="49"/>
    </row>
    <row r="23" ht="14.25" customHeight="1">
      <c r="B23" s="44" t="s">
        <v>170</v>
      </c>
      <c r="C23" s="49"/>
      <c r="D23" s="49"/>
      <c r="E23" s="49"/>
      <c r="F23" s="49"/>
      <c r="G23" s="49" t="s">
        <v>163</v>
      </c>
      <c r="H23" s="49"/>
      <c r="I23" s="49"/>
      <c r="J23" s="49"/>
    </row>
    <row r="24" ht="14.25" customHeight="1">
      <c r="B24" s="44" t="s">
        <v>171</v>
      </c>
      <c r="C24" s="49" t="s">
        <v>172</v>
      </c>
      <c r="D24" s="49"/>
      <c r="E24" s="49"/>
      <c r="F24" s="49"/>
      <c r="G24" s="49"/>
      <c r="H24" s="49"/>
      <c r="I24" s="49"/>
      <c r="J24" s="49"/>
    </row>
    <row r="25" ht="14.25" customHeight="1">
      <c r="B25" s="44"/>
      <c r="C25" s="49"/>
      <c r="D25" s="49"/>
      <c r="E25" s="49"/>
      <c r="F25" s="49"/>
      <c r="G25" s="49"/>
      <c r="H25" s="49"/>
      <c r="I25" s="49"/>
      <c r="J25" s="49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